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firstSheet="1" activeTab="4"/>
  </bookViews>
  <sheets>
    <sheet name="пр №6,7 " sheetId="1" r:id="rId1"/>
    <sheet name="пр.1,10,4 на 2015 год" sheetId="2" r:id="rId2"/>
    <sheet name="пр.2,5,11 на15-17г." sheetId="3" r:id="rId3"/>
    <sheet name="прил3 админ" sheetId="4" r:id="rId4"/>
    <sheet name="прил.8,9 на 2015 и план.период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<sst xmlns="http://schemas.openxmlformats.org/spreadsheetml/2006/main" count="3449" uniqueCount="361">
  <si>
    <t>Наименование</t>
  </si>
  <si>
    <t>Сумма на год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</si>
  <si>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</si>
  <si>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</si>
  <si>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</si>
  <si>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</si>
  <si>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</si>
  <si>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</si>
  <si>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</si>
  <si>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</si>
  <si>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</si>
  <si>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</si>
  <si>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</si>
  <si>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</si>
  <si>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ЦСР</t>
  </si>
  <si>
    <t>ВР</t>
  </si>
  <si>
    <t>ЭКР</t>
  </si>
  <si>
    <t>АДМИНИСТРАЦИЯ СМОЛЕНСКОГО МУНИЦИПАЛЬНОГО ОБРАЗОВАНИЯ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</si>
  <si>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</si>
  <si>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</si>
  <si>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</si>
  <si>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</si>
  <si>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свмоуправления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</si>
  <si>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</si>
  <si>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</si>
  <si>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</si>
  <si>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</si>
  <si>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</si>
  <si>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 xml:space="preserve">Руководство и управление в сфере установленных функций </t>
  </si>
  <si>
    <t>Центральный аппарат</t>
  </si>
  <si>
    <t>Приобретение услуг</t>
  </si>
  <si>
    <t>Услуги связи</t>
  </si>
  <si>
    <t>Транспортные услуги</t>
  </si>
  <si>
    <t>Коммунальные услуги</t>
  </si>
  <si>
    <t>Аренда, плата за пользов.имущ.</t>
  </si>
  <si>
    <t>Услуги на содержание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</si>
  <si>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</si>
  <si>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</si>
  <si>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</si>
  <si>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</si>
  <si>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</si>
  <si>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</si>
  <si>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Резервный фонды органов местного самоупраления</t>
  </si>
  <si>
    <t>Обеспечение деятельности  подведомственных учреждений</t>
  </si>
  <si>
    <t>РАСХОДЫ</t>
  </si>
  <si>
    <t>Арендная плата за пользов.имущества</t>
  </si>
  <si>
    <t>01</t>
  </si>
  <si>
    <t>00</t>
  </si>
  <si>
    <t>000</t>
  </si>
  <si>
    <t>02</t>
  </si>
  <si>
    <t>200</t>
  </si>
  <si>
    <t>210</t>
  </si>
  <si>
    <t>211</t>
  </si>
  <si>
    <t>212</t>
  </si>
  <si>
    <t>213</t>
  </si>
  <si>
    <t>04</t>
  </si>
  <si>
    <t>0000000</t>
  </si>
  <si>
    <t>220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</si>
  <si>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</si>
  <si>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</si>
  <si>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</si>
  <si>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</si>
  <si>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</si>
  <si>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</si>
  <si>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</si>
  <si>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</si>
  <si>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</si>
  <si>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340</t>
  </si>
  <si>
    <t>08</t>
  </si>
  <si>
    <t>05</t>
  </si>
  <si>
    <t>03</t>
  </si>
  <si>
    <t xml:space="preserve">Сумма </t>
  </si>
  <si>
    <t>Функциональная статья</t>
  </si>
  <si>
    <t>ЖИЛИЩНО-КОММУНАЛЬНОЕ ХОЗЯЙСТВО</t>
  </si>
  <si>
    <t xml:space="preserve">ИТОГО РАСХОДОВ </t>
  </si>
  <si>
    <t>Функционирование Правительства Российской Федерации, высших органов испольнительной власти субдъэектов РФ, местных администраций</t>
  </si>
  <si>
    <t>КУЛЬТУРНО-СПОРТИВНЫЙ КОМПЛЕКС</t>
  </si>
  <si>
    <t>1 06 06023 10 0000 110</t>
  </si>
  <si>
    <t>НАЛОГИ НА ИМУЩЕСТВО</t>
  </si>
  <si>
    <t>ЖКХ</t>
  </si>
  <si>
    <t>2 02 01001 10 0000 151</t>
  </si>
  <si>
    <t>728</t>
  </si>
  <si>
    <t>Мероприятия по благоустройству прочие</t>
  </si>
  <si>
    <t>Уличное освещение</t>
  </si>
  <si>
    <t>дефицит, профицит</t>
  </si>
  <si>
    <t>ОСУЩ- Е  ПЕРВИЧНОГО ВОИНСКОГО УЧЕТА</t>
  </si>
  <si>
    <t>1 01 02020 01 0000 110</t>
  </si>
  <si>
    <t>2 02 01001 00 0000 151</t>
  </si>
  <si>
    <t>2 02 03015 00 0000 151</t>
  </si>
  <si>
    <t>2 02 03015 10 0000 151</t>
  </si>
  <si>
    <t>001</t>
  </si>
  <si>
    <t>500</t>
  </si>
  <si>
    <t>Благоустройство</t>
  </si>
  <si>
    <t>1 01 0 0000 00 0000 000</t>
  </si>
  <si>
    <t xml:space="preserve">Культура, кинематография и средства массовой информации </t>
  </si>
  <si>
    <t xml:space="preserve">дворцы и дома культуры, др. учреждения культуры и средств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</si>
  <si>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</si>
  <si>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</si>
  <si>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</si>
  <si>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</si>
  <si>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</si>
  <si>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</si>
  <si>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</si>
  <si>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</si>
  <si>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</si>
  <si>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2 02 02999 00 0000 151</t>
  </si>
  <si>
    <t>2 02 02999 10 0000 151</t>
  </si>
  <si>
    <t>транспортные услуги</t>
  </si>
  <si>
    <t>Осуществление первичного воинского учета на территориях ,где отсутствуют военные комиссариаты</t>
  </si>
  <si>
    <t xml:space="preserve"> ФУНКЦИОНАЛЬНОЙ КЛАССИФИКАЦИИ РАСХОДОВ БЮЖДЕТОВ РФ</t>
  </si>
  <si>
    <t>ИНЫЕ МЕЖБЮДЖЕТНЫЕ ТРАНСФЕРТЫ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</si>
  <si>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</si>
  <si>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</si>
  <si>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</si>
  <si>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</si>
  <si>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</si>
  <si>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</si>
  <si>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</si>
  <si>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</si>
  <si>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</si>
  <si>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</si>
  <si>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</si>
  <si>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</si>
  <si>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1 11 05013 10 0000 120</t>
  </si>
  <si>
    <t>1 13 01000 00 0000 130</t>
  </si>
  <si>
    <t>1 13 01995 10 0000 130</t>
  </si>
  <si>
    <t>1 14 06013 10 0000 430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</si>
  <si>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</si>
  <si>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</si>
  <si>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</si>
  <si>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</si>
  <si>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</si>
  <si>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</si>
  <si>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</si>
  <si>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097</t>
  </si>
  <si>
    <t>расходы</t>
  </si>
  <si>
    <t>прочие расходы</t>
  </si>
  <si>
    <t>проведение выборов глав муниципального образования</t>
  </si>
  <si>
    <t>098</t>
  </si>
  <si>
    <t>Оплата работ, услуг</t>
  </si>
  <si>
    <t>Работы, услуги по содержанию имущества</t>
  </si>
  <si>
    <t>Обеспечение проведения выборов и референдумов</t>
  </si>
  <si>
    <t>ЦЕЛЕВЫМ СТАТЬЯМ И ВИДАМ РАСХОДОВ КЛАССИФИКАЦИИ РАСХОДОВ БЮДЖЕТОВ РОССИЙСКОЙ ФЕДЕРАЦИИ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</si>
  <si>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</si>
  <si>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 xml:space="preserve"> РАСПРЕДЕЛЕНИЯ БЮДЖЕТНЫХ АССИГНОВАНИЙ ПО РАЗДЕЛАМ, ПОДРАЗДЕЛАМ</t>
  </si>
  <si>
    <t>01 02</t>
  </si>
  <si>
    <t>01 04</t>
  </si>
  <si>
    <t>01 11</t>
  </si>
  <si>
    <t>02 03</t>
  </si>
  <si>
    <t>05 03</t>
  </si>
  <si>
    <t>08 01</t>
  </si>
  <si>
    <t>14 03</t>
  </si>
  <si>
    <t>дотации бюджетам на поддержку мер по обеспечению сбалансированности бюджетов</t>
  </si>
  <si>
    <t>2 02 01003 00 0000 151</t>
  </si>
  <si>
    <t>дотации бюджетам поселений на поддержку мер по обеспечению сбалансированности бюджетов</t>
  </si>
  <si>
    <t>2 02 01003 10 0000 151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</si>
  <si>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</si>
  <si>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</si>
  <si>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</si>
  <si>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</si>
  <si>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</si>
  <si>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</si>
  <si>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</si>
  <si>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 за земельные участки, государственная собственность на которые не разграничена,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</si>
  <si>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</si>
  <si>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</si>
  <si>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</si>
  <si>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</si>
  <si>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</si>
  <si>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</si>
  <si>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</si>
  <si>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</si>
  <si>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</si>
  <si>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</si>
  <si>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</si>
  <si>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</si>
  <si>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Программа "Территориальное планирование муниципальных образований Иркутской области на 2011-2012 годы"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</si>
  <si>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</si>
  <si>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</si>
  <si>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</si>
  <si>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</si>
  <si>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Дорожное хозяйство(дорожные фонды)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</si>
  <si>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</si>
  <si>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</si>
  <si>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</si>
  <si>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</si>
  <si>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</si>
  <si>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ДОРОЖНОЕ ХОЗЯЙСТВО</t>
  </si>
  <si>
    <t>0409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</si>
  <si>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</si>
  <si>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</si>
  <si>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</si>
  <si>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</si>
  <si>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</si>
  <si>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</si>
  <si>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</si>
  <si>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Выполнение функций органов местного самоуправления (поддержка дорожного хозяйства)</t>
  </si>
  <si>
    <t>Содержание автомобильных дорог и инженерных сооружений на них в границах поселения (благ)</t>
  </si>
  <si>
    <t>0200002</t>
  </si>
  <si>
    <t>0200003</t>
  </si>
  <si>
    <t>100</t>
  </si>
  <si>
    <t>0</t>
  </si>
  <si>
    <t>приложение № 6</t>
  </si>
  <si>
    <t>приложение № 7</t>
  </si>
  <si>
    <t>приложение № 8</t>
  </si>
  <si>
    <t>приложение №  9</t>
  </si>
  <si>
    <t xml:space="preserve"> Источники внутреннего финанстрования дефицита бюджета </t>
  </si>
  <si>
    <t>в том числе:</t>
  </si>
  <si>
    <t>x</t>
  </si>
  <si>
    <t>из них:</t>
  </si>
  <si>
    <t>Изменение остатков средств</t>
  </si>
  <si>
    <t>Увеличение остатков средств</t>
  </si>
  <si>
    <t>Уменьшение остатков средств</t>
  </si>
  <si>
    <t>Источники финансирования дефицита бюджета - всего</t>
  </si>
  <si>
    <t>источники внутреннего финансирования бюджета</t>
  </si>
  <si>
    <t>-</t>
  </si>
  <si>
    <t xml:space="preserve">  Бюджетные кредиты от других бюджетов бюджетной системы Российской Федерации</t>
  </si>
  <si>
    <t>00001030000000000000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</si>
  <si>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</si>
  <si>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</si>
  <si>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</si>
  <si>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00001030000100000810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</si>
  <si>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</si>
  <si>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</si>
  <si>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</si>
  <si>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</si>
  <si>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</si>
  <si>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</si>
  <si>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</si>
  <si>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</si>
  <si>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</si>
  <si>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</si>
  <si>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</si>
  <si>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</si>
  <si>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</si>
  <si>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</si>
  <si>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</si>
  <si>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</si>
  <si>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</si>
  <si>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</si>
  <si>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</si>
  <si>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</si>
  <si>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</si>
  <si>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</si>
  <si>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</si>
  <si>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</si>
  <si>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91.1.60.04</t>
  </si>
  <si>
    <t>91.1.00.00</t>
  </si>
  <si>
    <t>91.3.00.00</t>
  </si>
  <si>
    <t>93.3.51.18</t>
  </si>
  <si>
    <t>91.0.00.00</t>
  </si>
  <si>
    <t>91.1.60.11</t>
  </si>
  <si>
    <t>91.1.61.01</t>
  </si>
  <si>
    <t>91.1.61.05</t>
  </si>
  <si>
    <t>год</t>
  </si>
  <si>
    <t>43,6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</si>
  <si>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</si>
  <si>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</si>
  <si>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91.1.60.01</t>
  </si>
  <si>
    <t>91.1.60.02</t>
  </si>
  <si>
    <t>28,1</t>
  </si>
  <si>
    <t>121</t>
  </si>
  <si>
    <t>244</t>
  </si>
  <si>
    <t>870</t>
  </si>
  <si>
    <t>91.2.01.02</t>
  </si>
  <si>
    <t>Перечень главных администраторов доходов бюджета Смоленского муниципального образования на 2014 год и плановый период</t>
  </si>
  <si>
    <t>БК дохода</t>
  </si>
  <si>
    <t>Наименование дохода</t>
  </si>
  <si>
    <t>2 02 04014 05 7100 151</t>
  </si>
  <si>
    <t>Межбюджетные трансферты, передаваемые бюджетам муниципальных районов из бюджетов поселений на осуществление органами местного самоуправления муниципального района полномочия по осуществлению внешнего муниципального финансового контроля</t>
  </si>
  <si>
    <t>Администрация Смоленского муниципального образования - Администрация сельского поселения</t>
  </si>
  <si>
    <t xml:space="preserve"> 1 08 04020 01 1000 110</t>
  </si>
  <si>
    <t xml:space="preserve"> 1 08 04020 01 4000 110</t>
  </si>
  <si>
    <t xml:space="preserve"> 1 13 01995 10 0000 130</t>
  </si>
  <si>
    <t>Прочие доходы от оказания платных услуг (работ) получателями средств  бюджетов поселений</t>
  </si>
  <si>
    <t xml:space="preserve"> 1 13 02995 10 0000 130</t>
  </si>
  <si>
    <t>Прочие доходы от компенсации затрат бюджетов поселений</t>
  </si>
  <si>
    <t>1 14 02053 10 0000 440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</si>
  <si>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</si>
  <si>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</si>
  <si>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</si>
  <si>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</si>
  <si>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</si>
  <si>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</si>
  <si>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 бюджетов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</si>
  <si>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</si>
  <si>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</si>
  <si>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</si>
  <si>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</si>
  <si>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</si>
  <si>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2 08 05000 10 0000 180</t>
  </si>
  <si>
    <t>Перечисления из бюджетов поселений( в бюджеты поселений) для осуществления возврата(зачета) излишне уплаченных или взысканых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</si>
  <si>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</si>
  <si>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</si>
  <si>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</si>
  <si>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206,5</t>
  </si>
  <si>
    <t>197,2</t>
  </si>
  <si>
    <t>3,5</t>
  </si>
  <si>
    <t>159,4</t>
  </si>
  <si>
    <t>203</t>
  </si>
  <si>
    <t>153,6</t>
  </si>
  <si>
    <t>1020</t>
  </si>
  <si>
    <t>50</t>
  </si>
  <si>
    <t>субвенции бюджетам поселений на выполнение передаваемых полномочий субъектов РФ</t>
  </si>
  <si>
    <t>0 02 03024 10 0000 151</t>
  </si>
  <si>
    <t>0,7</t>
  </si>
  <si>
    <t>91.2.06.00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</si>
  <si>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</si>
  <si>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</si>
  <si>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1 03 00000 00 0000 000</t>
  </si>
  <si>
    <t>РАСПРЕДЕЛЕНИЕ БЮДЖЕТНЫХ АССИГНОВАНИЙ СМОЛЕНСКОГО МО  ПО РАЗДЕЛАМ, ПОДРАЗДЕЛАМ</t>
  </si>
  <si>
    <t>592,1</t>
  </si>
  <si>
    <t>91.1.60.09</t>
  </si>
  <si>
    <t>111</t>
  </si>
  <si>
    <t>ТЕКУЩИЙ РЕМОНТ В СФЕРЕ УСТАНОВЛЕННЫХ ФУНКЦИЙ</t>
  </si>
  <si>
    <t>91.3.51.18</t>
  </si>
  <si>
    <t>Доходы  от  продажи   земельных  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</si>
  <si>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приложение № 1 к проекту решения Думы </t>
  </si>
  <si>
    <t xml:space="preserve">                                                       Смоленского МО "О бюджете на 2016год и плановый период 2017 и 2018 годов."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</si>
  <si>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</si>
  <si>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</si>
  <si>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</si>
  <si>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</si>
  <si>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 xml:space="preserve">                                                             приложение № 10 кекту решения Думы </t>
  </si>
  <si>
    <t xml:space="preserve">                                                             приложение № 2 к проекту решения Думы </t>
  </si>
  <si>
    <t xml:space="preserve">Приложение 3 к проекту решения Думы Смоленского муниципального образования " О бюджете Смоленского муниципального образования   на 2016 год и плановый период"  </t>
  </si>
  <si>
    <t>к проекту решения думы Смоленского МО</t>
  </si>
  <si>
    <t>"О бюджете на 2016год и плановый период 2017 и 2018 годов."</t>
  </si>
  <si>
    <t>234</t>
  </si>
  <si>
    <t>230</t>
  </si>
  <si>
    <t>165</t>
  </si>
  <si>
    <t>65</t>
  </si>
  <si>
    <t>4</t>
  </si>
  <si>
    <t>207,2</t>
  </si>
  <si>
    <t>197,9</t>
  </si>
  <si>
    <t xml:space="preserve">приложение № 5 кпроекту решения Думы </t>
  </si>
  <si>
    <t>Смоленского МО "О бюджете на 2016г од и плановый период 2017 и 2018 годов."</t>
  </si>
  <si>
    <t xml:space="preserve">                                                             приложение № 11 к проекту решения Думы </t>
  </si>
  <si>
    <t xml:space="preserve">                                                       Смоленского МО""О бюджете на 2016год и плановый период 2017 и 2018 годов.</t>
  </si>
  <si>
    <t>900</t>
  </si>
  <si>
    <t>1003,4</t>
  </si>
  <si>
    <t>-961</t>
  </si>
  <si>
    <t>приложение №4 к проекту решения Думы Смоленского МО "О бюджете на 2016год и плановый период 2017 и 2018 годов."</t>
  </si>
  <si>
    <t>5765,7</t>
  </si>
  <si>
    <t>1039</t>
  </si>
  <si>
    <t>852,2</t>
  </si>
  <si>
    <t>3842,9</t>
  </si>
  <si>
    <t>12803,8</t>
  </si>
  <si>
    <t>к проекту решения Думы Смоленского МО</t>
  </si>
  <si>
    <t>к проекту решени Думы Смоленского МО</t>
  </si>
  <si>
    <t>-885</t>
  </si>
  <si>
    <t>-907</t>
  </si>
  <si>
    <t>4371,8</t>
  </si>
  <si>
    <t>2819</t>
  </si>
  <si>
    <t>5321,8</t>
  </si>
  <si>
    <t xml:space="preserve"> ФУНКЦИОНАЛЬНОЙ КЛАССИФИКАЦИИ РАСХОДОВ БЮЖДЕТА на 2016 год</t>
  </si>
  <si>
    <t>"О бюджете на 2016год и плановый период 2017 и 2018 г.г.."</t>
  </si>
  <si>
    <t>Обеспечение проведение выборов</t>
  </si>
  <si>
    <t>"О бюджете на 2016год и плановый период 2017 и 2018годов."</t>
  </si>
  <si>
    <t>обеспечение проведение выборов</t>
  </si>
  <si>
    <t>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</si>
</sst>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49" fontId="1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 wrapTex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 shrinkToFi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right" wrapText="1"/>
    </xf>
    <xf numFmtId="0" fontId="17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5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1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68" fontId="2" fillId="0" borderId="11" xfId="0" applyNumberFormat="1" applyFont="1" applyBorder="1" applyAlignment="1">
      <alignment horizontal="right"/>
    </xf>
    <xf numFmtId="0" fontId="2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6" fillId="0" borderId="18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right" vertical="center" shrinkToFit="1"/>
    </xf>
    <xf numFmtId="0" fontId="6" fillId="0" borderId="10" xfId="0" applyNumberFormat="1" applyFont="1" applyBorder="1" applyAlignment="1">
      <alignment horizontal="left" wrapText="1" indent="2"/>
    </xf>
    <xf numFmtId="170" fontId="6" fillId="0" borderId="14" xfId="0" applyNumberFormat="1" applyFont="1" applyBorder="1" applyAlignment="1">
      <alignment horizontal="right" vertical="center" shrinkToFit="1"/>
    </xf>
    <xf numFmtId="170" fontId="6" fillId="0" borderId="13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19" xfId="0" applyNumberFormat="1" applyFont="1" applyBorder="1" applyAlignment="1" applyProtection="1">
      <alignment wrapText="1" shrinkToFit="1"/>
      <protection locked="0"/>
    </xf>
    <xf numFmtId="49" fontId="6" fillId="0" borderId="19" xfId="0" applyNumberFormat="1" applyFont="1" applyBorder="1" applyAlignment="1" applyProtection="1">
      <alignment horizontal="right" wrapText="1"/>
      <protection locked="0"/>
    </xf>
    <xf numFmtId="0" fontId="17" fillId="0" borderId="20" xfId="0" applyFont="1" applyFill="1" applyBorder="1" applyAlignment="1">
      <alignment horizontal="right"/>
    </xf>
    <xf numFmtId="49" fontId="3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68" fontId="17" fillId="0" borderId="12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8" fontId="23" fillId="0" borderId="12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168" fontId="13" fillId="0" borderId="1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168" fontId="2" fillId="0" borderId="18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wrapText="1"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0" fontId="17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1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168" fontId="17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2" fontId="6" fillId="0" borderId="10" xfId="0" applyNumberFormat="1" applyFont="1" applyBorder="1" applyAlignment="1">
      <alignment horizontal="right" vertical="center" shrinkToFit="1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wrapText="1"/>
    </xf>
    <xf numFmtId="0" fontId="17" fillId="0" borderId="14" xfId="0" applyFont="1" applyBorder="1" applyAlignment="1">
      <alignment/>
    </xf>
    <xf numFmtId="49" fontId="6" fillId="0" borderId="21" xfId="0" applyNumberFormat="1" applyFont="1" applyBorder="1" applyAlignment="1" applyProtection="1">
      <alignment horizontal="right" wrapText="1"/>
      <protection locked="0"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0" fontId="0" fillId="0" borderId="10" xfId="0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68" fontId="2" fillId="0" borderId="11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168" fontId="15" fillId="0" borderId="11" xfId="0" applyNumberFormat="1" applyFont="1" applyBorder="1" applyAlignment="1">
      <alignment horizontal="left"/>
    </xf>
    <xf numFmtId="1" fontId="15" fillId="0" borderId="11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168" fontId="0" fillId="0" borderId="11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8" fontId="2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168" fontId="1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168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8" fontId="1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168" fontId="23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168" fontId="5" fillId="0" borderId="11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8" fontId="13" fillId="0" borderId="11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8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68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3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 vertical="center" shrinkToFit="1"/>
    </xf>
    <xf numFmtId="170" fontId="6" fillId="0" borderId="10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5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6"/>
  <sheetViews>
    <sheetView zoomScalePageLayoutView="0" workbookViewId="0" topLeftCell="B133">
      <selection activeCell="M37" sqref="M37"/>
    </sheetView>
  </sheetViews>
  <sheetFormatPr defaultColWidth="9.00390625" defaultRowHeight="12.75"/>
  <cols>
    <col min="1" max="1" width="2.625" style="0" hidden="1" customWidth="1"/>
    <col min="2" max="2" width="40.875" style="0" customWidth="1"/>
    <col min="3" max="3" width="6.125" style="0" hidden="1" customWidth="1"/>
    <col min="4" max="4" width="6.00390625" style="0" customWidth="1"/>
    <col min="5" max="5" width="7.625" style="0" customWidth="1"/>
    <col min="6" max="6" width="10.625" style="0" customWidth="1"/>
    <col min="7" max="7" width="5.125" style="0" customWidth="1"/>
    <col min="8" max="8" width="6.875" style="0" customWidth="1"/>
    <col min="9" max="9" width="10.875" style="0" customWidth="1"/>
  </cols>
  <sheetData>
    <row r="2" spans="2:9" ht="12.75">
      <c r="B2" s="1"/>
      <c r="C2" s="1"/>
      <c r="D2" s="1"/>
      <c r="E2" s="1" t="s">
        <v>202</v>
      </c>
      <c r="F2" s="1"/>
      <c r="G2" s="1"/>
      <c r="H2" s="1"/>
      <c r="I2" s="1"/>
    </row>
    <row r="3" spans="2:9" ht="12.75">
      <c r="B3" s="1"/>
      <c r="C3" s="1"/>
      <c r="D3" s="1"/>
      <c r="E3" s="1" t="s">
        <v>348</v>
      </c>
      <c r="F3" s="1"/>
      <c r="G3" s="1"/>
      <c r="H3" s="1"/>
      <c r="I3" s="1"/>
    </row>
    <row r="4" spans="2:9" ht="12.75">
      <c r="B4" s="1"/>
      <c r="C4" s="1"/>
      <c r="D4" s="1"/>
      <c r="E4" s="1" t="s">
        <v>356</v>
      </c>
      <c r="F4" s="1"/>
      <c r="G4" s="1"/>
      <c r="H4" s="1"/>
      <c r="I4" s="1"/>
    </row>
    <row r="5" spans="2:9" ht="12.75">
      <c r="B5" s="1"/>
      <c r="C5" s="1"/>
      <c r="D5" s="1"/>
      <c r="E5" s="271"/>
      <c r="F5" s="1"/>
      <c r="G5" s="1"/>
      <c r="H5" s="1"/>
      <c r="I5" s="1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10" ht="12.75">
      <c r="B7" s="272" t="s">
        <v>310</v>
      </c>
      <c r="C7" s="272"/>
      <c r="D7" s="272"/>
      <c r="E7" s="272"/>
      <c r="F7" s="272"/>
      <c r="G7" s="272"/>
      <c r="H7" s="272"/>
      <c r="I7" s="272"/>
      <c r="J7" s="42"/>
    </row>
    <row r="8" spans="2:10" ht="13.5" customHeight="1">
      <c r="B8" s="286" t="s">
        <v>142</v>
      </c>
      <c r="C8" s="286"/>
      <c r="D8" s="286"/>
      <c r="E8" s="286"/>
      <c r="F8" s="286"/>
      <c r="G8" s="286"/>
      <c r="H8" s="286"/>
      <c r="I8" s="286"/>
      <c r="J8" s="42"/>
    </row>
    <row r="9" spans="2:10" ht="12.75">
      <c r="B9" s="272"/>
      <c r="C9" s="272"/>
      <c r="D9" s="272"/>
      <c r="E9" s="272"/>
      <c r="F9" s="272"/>
      <c r="G9" s="272"/>
      <c r="H9" s="272"/>
      <c r="I9" s="272"/>
      <c r="J9" s="42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spans="1:9" ht="12.75">
      <c r="A11" s="40" t="e">
        <f>#REF!+1</f>
        <v>#REF!</v>
      </c>
      <c r="B11" s="7" t="s">
        <v>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3" t="s">
        <v>71</v>
      </c>
    </row>
    <row r="12" spans="1:9" ht="12.75">
      <c r="A12" s="40" t="e">
        <f>A11+1</f>
        <v>#REF!</v>
      </c>
      <c r="B12" s="253" t="s">
        <v>17</v>
      </c>
      <c r="C12" s="253"/>
      <c r="D12" s="253"/>
      <c r="E12" s="253"/>
      <c r="F12" s="253"/>
      <c r="G12" s="253"/>
      <c r="H12" s="253"/>
      <c r="I12" s="258">
        <f>I13+I54+I61+I87+I108</f>
        <v>12803.8</v>
      </c>
    </row>
    <row r="13" spans="1:9" ht="25.5" customHeight="1">
      <c r="A13" s="40" t="e">
        <f aca="true" t="shared" si="0" ref="A13:A54">A12+1</f>
        <v>#REF!</v>
      </c>
      <c r="B13" s="94" t="s">
        <v>18</v>
      </c>
      <c r="C13" s="15" t="s">
        <v>81</v>
      </c>
      <c r="D13" s="15" t="s">
        <v>46</v>
      </c>
      <c r="E13" s="15" t="s">
        <v>47</v>
      </c>
      <c r="F13" s="15" t="s">
        <v>19</v>
      </c>
      <c r="G13" s="15" t="s">
        <v>48</v>
      </c>
      <c r="H13" s="15" t="s">
        <v>48</v>
      </c>
      <c r="I13" s="258">
        <f>I14+I22+I49</f>
        <v>6835.7</v>
      </c>
    </row>
    <row r="14" spans="1:9" ht="36">
      <c r="A14" s="40" t="e">
        <f t="shared" si="0"/>
        <v>#REF!</v>
      </c>
      <c r="B14" s="254" t="s">
        <v>20</v>
      </c>
      <c r="C14" s="15" t="s">
        <v>81</v>
      </c>
      <c r="D14" s="15" t="s">
        <v>46</v>
      </c>
      <c r="E14" s="15" t="s">
        <v>49</v>
      </c>
      <c r="F14" s="20" t="s">
        <v>258</v>
      </c>
      <c r="G14" s="15" t="s">
        <v>48</v>
      </c>
      <c r="H14" s="15" t="s">
        <v>48</v>
      </c>
      <c r="I14" s="258">
        <f>I15</f>
        <v>1020</v>
      </c>
    </row>
    <row r="15" spans="1:9" ht="24">
      <c r="A15" s="40" t="e">
        <f t="shared" si="0"/>
        <v>#REF!</v>
      </c>
      <c r="B15" s="255" t="s">
        <v>21</v>
      </c>
      <c r="C15" s="15" t="s">
        <v>81</v>
      </c>
      <c r="D15" s="15" t="s">
        <v>46</v>
      </c>
      <c r="E15" s="15" t="s">
        <v>49</v>
      </c>
      <c r="F15" s="20" t="s">
        <v>258</v>
      </c>
      <c r="G15" s="20" t="s">
        <v>48</v>
      </c>
      <c r="H15" s="18" t="s">
        <v>48</v>
      </c>
      <c r="I15" s="273">
        <f>I16</f>
        <v>1020</v>
      </c>
    </row>
    <row r="16" spans="1:9" ht="24">
      <c r="A16" s="40" t="e">
        <f t="shared" si="0"/>
        <v>#REF!</v>
      </c>
      <c r="B16" s="254" t="s">
        <v>22</v>
      </c>
      <c r="C16" s="15" t="s">
        <v>81</v>
      </c>
      <c r="D16" s="15" t="s">
        <v>46</v>
      </c>
      <c r="E16" s="15" t="s">
        <v>49</v>
      </c>
      <c r="F16" s="20" t="s">
        <v>258</v>
      </c>
      <c r="G16" s="20" t="s">
        <v>48</v>
      </c>
      <c r="H16" s="20" t="s">
        <v>48</v>
      </c>
      <c r="I16" s="274">
        <f>I17</f>
        <v>1020</v>
      </c>
    </row>
    <row r="17" spans="1:9" ht="12.75">
      <c r="A17" s="40" t="e">
        <f t="shared" si="0"/>
        <v>#REF!</v>
      </c>
      <c r="B17" s="256" t="s">
        <v>23</v>
      </c>
      <c r="C17" s="15" t="s">
        <v>81</v>
      </c>
      <c r="D17" s="15" t="s">
        <v>46</v>
      </c>
      <c r="E17" s="15" t="s">
        <v>49</v>
      </c>
      <c r="F17" s="20" t="s">
        <v>258</v>
      </c>
      <c r="G17" s="20" t="s">
        <v>261</v>
      </c>
      <c r="H17" s="20" t="s">
        <v>50</v>
      </c>
      <c r="I17" s="274">
        <f>I18</f>
        <v>1020</v>
      </c>
    </row>
    <row r="18" spans="1:9" ht="12.75">
      <c r="A18" s="40" t="e">
        <f t="shared" si="0"/>
        <v>#REF!</v>
      </c>
      <c r="B18" s="256" t="s">
        <v>24</v>
      </c>
      <c r="C18" s="15" t="s">
        <v>81</v>
      </c>
      <c r="D18" s="15" t="s">
        <v>46</v>
      </c>
      <c r="E18" s="15" t="s">
        <v>49</v>
      </c>
      <c r="F18" s="20" t="s">
        <v>258</v>
      </c>
      <c r="G18" s="20" t="s">
        <v>261</v>
      </c>
      <c r="H18" s="20" t="s">
        <v>51</v>
      </c>
      <c r="I18" s="274">
        <f>I19+I20+I21</f>
        <v>1020</v>
      </c>
    </row>
    <row r="19" spans="1:9" ht="12.75">
      <c r="A19" s="40" t="e">
        <f t="shared" si="0"/>
        <v>#REF!</v>
      </c>
      <c r="B19" s="256" t="s">
        <v>25</v>
      </c>
      <c r="C19" s="15" t="s">
        <v>81</v>
      </c>
      <c r="D19" s="15" t="s">
        <v>46</v>
      </c>
      <c r="E19" s="15" t="s">
        <v>49</v>
      </c>
      <c r="F19" s="20" t="s">
        <v>258</v>
      </c>
      <c r="G19" s="20" t="s">
        <v>261</v>
      </c>
      <c r="H19" s="20" t="s">
        <v>52</v>
      </c>
      <c r="I19" s="275">
        <v>800</v>
      </c>
    </row>
    <row r="20" spans="1:9" ht="14.25" customHeight="1">
      <c r="A20" s="40" t="e">
        <f>#REF!+1</f>
        <v>#REF!</v>
      </c>
      <c r="B20" s="256" t="s">
        <v>26</v>
      </c>
      <c r="C20" s="15" t="s">
        <v>81</v>
      </c>
      <c r="D20" s="15" t="s">
        <v>46</v>
      </c>
      <c r="E20" s="15" t="s">
        <v>49</v>
      </c>
      <c r="F20" s="20" t="s">
        <v>258</v>
      </c>
      <c r="G20" s="20" t="s">
        <v>261</v>
      </c>
      <c r="H20" s="20" t="s">
        <v>53</v>
      </c>
      <c r="I20" s="275">
        <v>0</v>
      </c>
    </row>
    <row r="21" spans="1:9" ht="34.5" customHeight="1">
      <c r="A21" s="40" t="e">
        <f t="shared" si="0"/>
        <v>#REF!</v>
      </c>
      <c r="B21" s="256" t="s">
        <v>27</v>
      </c>
      <c r="C21" s="15" t="s">
        <v>81</v>
      </c>
      <c r="D21" s="15" t="s">
        <v>46</v>
      </c>
      <c r="E21" s="15" t="s">
        <v>49</v>
      </c>
      <c r="F21" s="20" t="s">
        <v>258</v>
      </c>
      <c r="G21" s="20" t="s">
        <v>261</v>
      </c>
      <c r="H21" s="20" t="s">
        <v>54</v>
      </c>
      <c r="I21" s="276">
        <v>220</v>
      </c>
    </row>
    <row r="22" spans="1:9" ht="32.25">
      <c r="A22" s="40" t="e">
        <f t="shared" si="0"/>
        <v>#REF!</v>
      </c>
      <c r="B22" s="257" t="s">
        <v>75</v>
      </c>
      <c r="C22" s="15" t="s">
        <v>81</v>
      </c>
      <c r="D22" s="15" t="s">
        <v>46</v>
      </c>
      <c r="E22" s="15" t="s">
        <v>55</v>
      </c>
      <c r="F22" s="15" t="s">
        <v>258</v>
      </c>
      <c r="G22" s="15" t="s">
        <v>48</v>
      </c>
      <c r="H22" s="15" t="s">
        <v>48</v>
      </c>
      <c r="I22" s="258">
        <f>I23</f>
        <v>5765.7</v>
      </c>
    </row>
    <row r="23" spans="1:9" ht="24">
      <c r="A23" s="40" t="e">
        <f t="shared" si="0"/>
        <v>#REF!</v>
      </c>
      <c r="B23" s="255" t="s">
        <v>28</v>
      </c>
      <c r="C23" s="15" t="s">
        <v>81</v>
      </c>
      <c r="D23" s="18" t="s">
        <v>46</v>
      </c>
      <c r="E23" s="18" t="s">
        <v>55</v>
      </c>
      <c r="F23" s="20" t="s">
        <v>258</v>
      </c>
      <c r="G23" s="20" t="s">
        <v>48</v>
      </c>
      <c r="H23" s="18" t="s">
        <v>48</v>
      </c>
      <c r="I23" s="276">
        <f>I24+I48</f>
        <v>5765.7</v>
      </c>
    </row>
    <row r="24" spans="1:9" ht="12.75">
      <c r="A24" s="40" t="e">
        <f t="shared" si="0"/>
        <v>#REF!</v>
      </c>
      <c r="B24" s="256" t="s">
        <v>29</v>
      </c>
      <c r="C24" s="15" t="s">
        <v>81</v>
      </c>
      <c r="D24" s="20" t="s">
        <v>46</v>
      </c>
      <c r="E24" s="20" t="s">
        <v>55</v>
      </c>
      <c r="F24" s="20" t="s">
        <v>258</v>
      </c>
      <c r="G24" s="20" t="s">
        <v>48</v>
      </c>
      <c r="H24" s="20" t="s">
        <v>48</v>
      </c>
      <c r="I24" s="276">
        <f>I25+I38</f>
        <v>5765</v>
      </c>
    </row>
    <row r="25" spans="1:9" ht="12.75">
      <c r="A25" s="40" t="e">
        <f t="shared" si="0"/>
        <v>#REF!</v>
      </c>
      <c r="B25" s="256" t="s">
        <v>23</v>
      </c>
      <c r="C25" s="15" t="s">
        <v>81</v>
      </c>
      <c r="D25" s="20" t="s">
        <v>46</v>
      </c>
      <c r="E25" s="20" t="s">
        <v>55</v>
      </c>
      <c r="F25" s="20" t="s">
        <v>258</v>
      </c>
      <c r="G25" s="20" t="s">
        <v>48</v>
      </c>
      <c r="H25" s="20" t="s">
        <v>50</v>
      </c>
      <c r="I25" s="276">
        <f>I26+I30+I37</f>
        <v>5465</v>
      </c>
    </row>
    <row r="26" spans="1:9" ht="12.75">
      <c r="A26" s="40" t="e">
        <f t="shared" si="0"/>
        <v>#REF!</v>
      </c>
      <c r="B26" s="256" t="s">
        <v>24</v>
      </c>
      <c r="C26" s="15" t="s">
        <v>81</v>
      </c>
      <c r="D26" s="20" t="s">
        <v>46</v>
      </c>
      <c r="E26" s="20" t="s">
        <v>55</v>
      </c>
      <c r="F26" s="20" t="s">
        <v>258</v>
      </c>
      <c r="G26" s="20" t="s">
        <v>261</v>
      </c>
      <c r="H26" s="20" t="s">
        <v>51</v>
      </c>
      <c r="I26" s="276">
        <f>I27+I28+I29</f>
        <v>5000</v>
      </c>
    </row>
    <row r="27" spans="1:9" ht="12.75">
      <c r="A27" s="40" t="e">
        <f t="shared" si="0"/>
        <v>#REF!</v>
      </c>
      <c r="B27" s="256" t="s">
        <v>25</v>
      </c>
      <c r="C27" s="15" t="s">
        <v>81</v>
      </c>
      <c r="D27" s="20" t="s">
        <v>46</v>
      </c>
      <c r="E27" s="20" t="s">
        <v>55</v>
      </c>
      <c r="F27" s="20" t="s">
        <v>258</v>
      </c>
      <c r="G27" s="20" t="s">
        <v>261</v>
      </c>
      <c r="H27" s="20" t="s">
        <v>52</v>
      </c>
      <c r="I27" s="276">
        <v>4000</v>
      </c>
    </row>
    <row r="28" spans="1:9" ht="12.75">
      <c r="A28" s="40" t="e">
        <f t="shared" si="0"/>
        <v>#REF!</v>
      </c>
      <c r="B28" s="256" t="s">
        <v>26</v>
      </c>
      <c r="C28" s="15" t="s">
        <v>81</v>
      </c>
      <c r="D28" s="20" t="s">
        <v>46</v>
      </c>
      <c r="E28" s="20" t="s">
        <v>55</v>
      </c>
      <c r="F28" s="20" t="s">
        <v>258</v>
      </c>
      <c r="G28" s="20" t="s">
        <v>261</v>
      </c>
      <c r="H28" s="20" t="s">
        <v>53</v>
      </c>
      <c r="I28" s="275">
        <v>0</v>
      </c>
    </row>
    <row r="29" spans="1:9" ht="12.75">
      <c r="A29" s="40" t="e">
        <f t="shared" si="0"/>
        <v>#REF!</v>
      </c>
      <c r="B29" s="256" t="s">
        <v>27</v>
      </c>
      <c r="C29" s="15" t="s">
        <v>81</v>
      </c>
      <c r="D29" s="20" t="s">
        <v>46</v>
      </c>
      <c r="E29" s="20" t="s">
        <v>55</v>
      </c>
      <c r="F29" s="20" t="s">
        <v>258</v>
      </c>
      <c r="G29" s="20" t="s">
        <v>261</v>
      </c>
      <c r="H29" s="20" t="s">
        <v>54</v>
      </c>
      <c r="I29" s="276">
        <v>1000</v>
      </c>
    </row>
    <row r="30" spans="1:9" ht="12.75">
      <c r="A30" s="40" t="e">
        <f t="shared" si="0"/>
        <v>#REF!</v>
      </c>
      <c r="B30" s="256" t="s">
        <v>30</v>
      </c>
      <c r="C30" s="15" t="s">
        <v>81</v>
      </c>
      <c r="D30" s="20" t="s">
        <v>46</v>
      </c>
      <c r="E30" s="20" t="s">
        <v>55</v>
      </c>
      <c r="F30" s="20" t="s">
        <v>258</v>
      </c>
      <c r="G30" s="20" t="s">
        <v>262</v>
      </c>
      <c r="H30" s="20" t="s">
        <v>57</v>
      </c>
      <c r="I30" s="275">
        <f>I31+I32+I33+I34+I35+I36</f>
        <v>445</v>
      </c>
    </row>
    <row r="31" spans="1:9" ht="12.75">
      <c r="A31" s="40" t="e">
        <f t="shared" si="0"/>
        <v>#REF!</v>
      </c>
      <c r="B31" s="256" t="s">
        <v>31</v>
      </c>
      <c r="C31" s="15" t="s">
        <v>81</v>
      </c>
      <c r="D31" s="20" t="s">
        <v>46</v>
      </c>
      <c r="E31" s="20" t="s">
        <v>55</v>
      </c>
      <c r="F31" s="20" t="s">
        <v>258</v>
      </c>
      <c r="G31" s="20" t="s">
        <v>262</v>
      </c>
      <c r="H31" s="20" t="s">
        <v>58</v>
      </c>
      <c r="I31" s="275">
        <v>25</v>
      </c>
    </row>
    <row r="32" spans="1:9" ht="12.75">
      <c r="A32" s="40" t="e">
        <f t="shared" si="0"/>
        <v>#REF!</v>
      </c>
      <c r="B32" s="256" t="s">
        <v>32</v>
      </c>
      <c r="C32" s="15" t="s">
        <v>81</v>
      </c>
      <c r="D32" s="20" t="s">
        <v>46</v>
      </c>
      <c r="E32" s="20" t="s">
        <v>55</v>
      </c>
      <c r="F32" s="20" t="s">
        <v>258</v>
      </c>
      <c r="G32" s="20" t="s">
        <v>262</v>
      </c>
      <c r="H32" s="20" t="s">
        <v>59</v>
      </c>
      <c r="I32" s="275">
        <v>40</v>
      </c>
    </row>
    <row r="33" spans="1:9" ht="12.75">
      <c r="A33" s="40" t="e">
        <f t="shared" si="0"/>
        <v>#REF!</v>
      </c>
      <c r="B33" s="256" t="s">
        <v>33</v>
      </c>
      <c r="C33" s="15" t="s">
        <v>81</v>
      </c>
      <c r="D33" s="20" t="s">
        <v>46</v>
      </c>
      <c r="E33" s="20" t="s">
        <v>55</v>
      </c>
      <c r="F33" s="20" t="s">
        <v>258</v>
      </c>
      <c r="G33" s="20" t="s">
        <v>262</v>
      </c>
      <c r="H33" s="20" t="s">
        <v>60</v>
      </c>
      <c r="I33" s="275">
        <v>80</v>
      </c>
    </row>
    <row r="34" spans="1:9" ht="12.75">
      <c r="A34" s="40" t="e">
        <f t="shared" si="0"/>
        <v>#REF!</v>
      </c>
      <c r="B34" s="256" t="s">
        <v>34</v>
      </c>
      <c r="C34" s="15" t="s">
        <v>81</v>
      </c>
      <c r="D34" s="20" t="s">
        <v>46</v>
      </c>
      <c r="E34" s="20" t="s">
        <v>55</v>
      </c>
      <c r="F34" s="20" t="s">
        <v>258</v>
      </c>
      <c r="G34" s="20" t="s">
        <v>262</v>
      </c>
      <c r="H34" s="20" t="s">
        <v>61</v>
      </c>
      <c r="I34" s="275"/>
    </row>
    <row r="35" spans="1:9" ht="12.75">
      <c r="A35" s="40" t="e">
        <f t="shared" si="0"/>
        <v>#REF!</v>
      </c>
      <c r="B35" s="256" t="s">
        <v>35</v>
      </c>
      <c r="C35" s="15" t="s">
        <v>81</v>
      </c>
      <c r="D35" s="20" t="s">
        <v>46</v>
      </c>
      <c r="E35" s="20" t="s">
        <v>55</v>
      </c>
      <c r="F35" s="20" t="s">
        <v>258</v>
      </c>
      <c r="G35" s="20" t="s">
        <v>262</v>
      </c>
      <c r="H35" s="20" t="s">
        <v>62</v>
      </c>
      <c r="I35" s="275">
        <v>100</v>
      </c>
    </row>
    <row r="36" spans="1:9" ht="12.75">
      <c r="A36" s="40" t="e">
        <f t="shared" si="0"/>
        <v>#REF!</v>
      </c>
      <c r="B36" s="256" t="s">
        <v>36</v>
      </c>
      <c r="C36" s="15" t="s">
        <v>81</v>
      </c>
      <c r="D36" s="20" t="s">
        <v>46</v>
      </c>
      <c r="E36" s="20" t="s">
        <v>55</v>
      </c>
      <c r="F36" s="20" t="s">
        <v>258</v>
      </c>
      <c r="G36" s="20" t="s">
        <v>262</v>
      </c>
      <c r="H36" s="20" t="s">
        <v>63</v>
      </c>
      <c r="I36" s="275">
        <v>200</v>
      </c>
    </row>
    <row r="37" spans="1:9" ht="12.75">
      <c r="A37" s="40" t="e">
        <f t="shared" si="0"/>
        <v>#REF!</v>
      </c>
      <c r="B37" s="22" t="s">
        <v>37</v>
      </c>
      <c r="C37" s="15" t="s">
        <v>81</v>
      </c>
      <c r="D37" s="20" t="s">
        <v>46</v>
      </c>
      <c r="E37" s="20" t="s">
        <v>55</v>
      </c>
      <c r="F37" s="20" t="s">
        <v>258</v>
      </c>
      <c r="G37" s="20" t="s">
        <v>262</v>
      </c>
      <c r="H37" s="20" t="s">
        <v>64</v>
      </c>
      <c r="I37" s="275">
        <v>20</v>
      </c>
    </row>
    <row r="38" spans="1:9" ht="12.75">
      <c r="A38" s="40" t="e">
        <f t="shared" si="0"/>
        <v>#REF!</v>
      </c>
      <c r="B38" s="256" t="s">
        <v>38</v>
      </c>
      <c r="C38" s="15" t="s">
        <v>81</v>
      </c>
      <c r="D38" s="20" t="s">
        <v>46</v>
      </c>
      <c r="E38" s="20" t="s">
        <v>55</v>
      </c>
      <c r="F38" s="20" t="s">
        <v>258</v>
      </c>
      <c r="G38" s="20" t="s">
        <v>262</v>
      </c>
      <c r="H38" s="20" t="s">
        <v>65</v>
      </c>
      <c r="I38" s="275">
        <v>300</v>
      </c>
    </row>
    <row r="39" spans="1:9" ht="12.75">
      <c r="A39" s="40" t="e">
        <f t="shared" si="0"/>
        <v>#REF!</v>
      </c>
      <c r="B39" s="256" t="s">
        <v>39</v>
      </c>
      <c r="C39" s="15" t="s">
        <v>81</v>
      </c>
      <c r="D39" s="20" t="s">
        <v>46</v>
      </c>
      <c r="E39" s="20" t="s">
        <v>55</v>
      </c>
      <c r="F39" s="20" t="s">
        <v>258</v>
      </c>
      <c r="G39" s="20" t="s">
        <v>262</v>
      </c>
      <c r="H39" s="20" t="s">
        <v>66</v>
      </c>
      <c r="I39" s="276">
        <v>100</v>
      </c>
    </row>
    <row r="40" spans="1:9" ht="12.75" customHeight="1" hidden="1">
      <c r="A40" s="40" t="e">
        <f>#REF!+1</f>
        <v>#REF!</v>
      </c>
      <c r="B40" s="256" t="s">
        <v>40</v>
      </c>
      <c r="C40" s="15" t="s">
        <v>81</v>
      </c>
      <c r="D40" s="20" t="s">
        <v>46</v>
      </c>
      <c r="E40" s="20" t="s">
        <v>55</v>
      </c>
      <c r="F40" s="20" t="s">
        <v>258</v>
      </c>
      <c r="G40" s="20" t="s">
        <v>262</v>
      </c>
      <c r="H40" s="20" t="s">
        <v>67</v>
      </c>
      <c r="I40" s="275">
        <v>350</v>
      </c>
    </row>
    <row r="41" spans="1:9" ht="24" customHeight="1" hidden="1">
      <c r="A41" s="40" t="e">
        <f t="shared" si="0"/>
        <v>#REF!</v>
      </c>
      <c r="B41" s="254" t="s">
        <v>141</v>
      </c>
      <c r="C41" s="15" t="s">
        <v>81</v>
      </c>
      <c r="D41" s="15" t="s">
        <v>46</v>
      </c>
      <c r="E41" s="15" t="s">
        <v>130</v>
      </c>
      <c r="F41" s="15" t="s">
        <v>56</v>
      </c>
      <c r="G41" s="15" t="s">
        <v>48</v>
      </c>
      <c r="H41" s="15" t="s">
        <v>48</v>
      </c>
      <c r="I41" s="73">
        <f>I42</f>
        <v>316</v>
      </c>
    </row>
    <row r="42" spans="1:9" ht="12.75" customHeight="1" hidden="1">
      <c r="A42" s="40" t="e">
        <f t="shared" si="0"/>
        <v>#REF!</v>
      </c>
      <c r="B42" s="256" t="s">
        <v>131</v>
      </c>
      <c r="C42" s="15" t="s">
        <v>81</v>
      </c>
      <c r="D42" s="20" t="s">
        <v>46</v>
      </c>
      <c r="E42" s="20" t="s">
        <v>130</v>
      </c>
      <c r="F42" s="20" t="s">
        <v>132</v>
      </c>
      <c r="G42" s="20" t="s">
        <v>48</v>
      </c>
      <c r="H42" s="20" t="s">
        <v>48</v>
      </c>
      <c r="I42" s="275">
        <f>I43+I46</f>
        <v>316</v>
      </c>
    </row>
    <row r="43" spans="1:9" ht="24" customHeight="1" hidden="1">
      <c r="A43" s="40" t="e">
        <f t="shared" si="0"/>
        <v>#REF!</v>
      </c>
      <c r="B43" s="256" t="s">
        <v>133</v>
      </c>
      <c r="C43" s="15" t="s">
        <v>81</v>
      </c>
      <c r="D43" s="20" t="s">
        <v>46</v>
      </c>
      <c r="E43" s="20" t="s">
        <v>130</v>
      </c>
      <c r="F43" s="20" t="s">
        <v>132</v>
      </c>
      <c r="G43" s="20" t="s">
        <v>134</v>
      </c>
      <c r="H43" s="20" t="s">
        <v>48</v>
      </c>
      <c r="I43" s="275">
        <v>162</v>
      </c>
    </row>
    <row r="44" spans="1:9" ht="27.75" customHeight="1" hidden="1">
      <c r="A44" s="40" t="e">
        <f t="shared" si="0"/>
        <v>#REF!</v>
      </c>
      <c r="B44" s="256" t="s">
        <v>135</v>
      </c>
      <c r="C44" s="15" t="s">
        <v>81</v>
      </c>
      <c r="D44" s="20" t="s">
        <v>46</v>
      </c>
      <c r="E44" s="20" t="s">
        <v>130</v>
      </c>
      <c r="F44" s="20" t="s">
        <v>132</v>
      </c>
      <c r="G44" s="20" t="s">
        <v>134</v>
      </c>
      <c r="H44" s="20" t="s">
        <v>50</v>
      </c>
      <c r="I44" s="275">
        <v>162</v>
      </c>
    </row>
    <row r="45" spans="1:9" ht="12.75" customHeight="1" hidden="1">
      <c r="A45" s="40" t="e">
        <f t="shared" si="0"/>
        <v>#REF!</v>
      </c>
      <c r="B45" s="256" t="s">
        <v>136</v>
      </c>
      <c r="C45" s="15" t="s">
        <v>81</v>
      </c>
      <c r="D45" s="20" t="s">
        <v>46</v>
      </c>
      <c r="E45" s="20" t="s">
        <v>130</v>
      </c>
      <c r="F45" s="20" t="s">
        <v>198</v>
      </c>
      <c r="G45" s="20" t="s">
        <v>134</v>
      </c>
      <c r="H45" s="20" t="s">
        <v>64</v>
      </c>
      <c r="I45" s="275">
        <v>162</v>
      </c>
    </row>
    <row r="46" spans="1:9" ht="24" customHeight="1" hidden="1">
      <c r="A46" s="40" t="e">
        <f t="shared" si="0"/>
        <v>#REF!</v>
      </c>
      <c r="B46" s="256" t="s">
        <v>137</v>
      </c>
      <c r="C46" s="15" t="s">
        <v>81</v>
      </c>
      <c r="D46" s="20" t="s">
        <v>46</v>
      </c>
      <c r="E46" s="20" t="s">
        <v>130</v>
      </c>
      <c r="F46" s="20" t="s">
        <v>132</v>
      </c>
      <c r="G46" s="20" t="s">
        <v>138</v>
      </c>
      <c r="H46" s="20" t="s">
        <v>48</v>
      </c>
      <c r="I46" s="275">
        <v>154</v>
      </c>
    </row>
    <row r="47" spans="1:9" ht="12.75" customHeight="1" hidden="1">
      <c r="A47" s="40" t="e">
        <f t="shared" si="0"/>
        <v>#REF!</v>
      </c>
      <c r="B47" s="256" t="s">
        <v>135</v>
      </c>
      <c r="C47" s="15" t="s">
        <v>81</v>
      </c>
      <c r="D47" s="20" t="s">
        <v>46</v>
      </c>
      <c r="E47" s="20" t="s">
        <v>130</v>
      </c>
      <c r="F47" s="20" t="s">
        <v>132</v>
      </c>
      <c r="G47" s="20" t="s">
        <v>138</v>
      </c>
      <c r="H47" s="20" t="s">
        <v>50</v>
      </c>
      <c r="I47" s="275">
        <v>154</v>
      </c>
    </row>
    <row r="48" spans="1:9" ht="12.75">
      <c r="A48" s="40" t="e">
        <f>#REF!+1</f>
        <v>#REF!</v>
      </c>
      <c r="B48" s="256" t="s">
        <v>40</v>
      </c>
      <c r="C48" s="15" t="s">
        <v>81</v>
      </c>
      <c r="D48" s="20" t="s">
        <v>46</v>
      </c>
      <c r="E48" s="20" t="s">
        <v>55</v>
      </c>
      <c r="F48" s="20" t="s">
        <v>306</v>
      </c>
      <c r="G48" s="20" t="s">
        <v>262</v>
      </c>
      <c r="H48" s="20" t="s">
        <v>67</v>
      </c>
      <c r="I48" s="276">
        <v>0.7</v>
      </c>
    </row>
    <row r="49" spans="1:9" ht="12.75">
      <c r="A49" s="40" t="e">
        <f t="shared" si="0"/>
        <v>#REF!</v>
      </c>
      <c r="B49" s="254" t="s">
        <v>41</v>
      </c>
      <c r="C49" s="15" t="s">
        <v>81</v>
      </c>
      <c r="D49" s="15" t="s">
        <v>46</v>
      </c>
      <c r="E49" s="15" t="s">
        <v>104</v>
      </c>
      <c r="F49" s="15" t="s">
        <v>247</v>
      </c>
      <c r="G49" s="15" t="s">
        <v>48</v>
      </c>
      <c r="H49" s="15" t="s">
        <v>48</v>
      </c>
      <c r="I49" s="258">
        <v>50</v>
      </c>
    </row>
    <row r="50" spans="1:9" ht="12.75">
      <c r="A50" s="40" t="e">
        <f t="shared" si="0"/>
        <v>#REF!</v>
      </c>
      <c r="B50" s="255" t="s">
        <v>41</v>
      </c>
      <c r="C50" s="15" t="s">
        <v>81</v>
      </c>
      <c r="D50" s="18" t="s">
        <v>46</v>
      </c>
      <c r="E50" s="18" t="s">
        <v>104</v>
      </c>
      <c r="F50" s="20" t="s">
        <v>246</v>
      </c>
      <c r="G50" s="18" t="s">
        <v>48</v>
      </c>
      <c r="H50" s="18" t="s">
        <v>48</v>
      </c>
      <c r="I50" s="276">
        <v>50</v>
      </c>
    </row>
    <row r="51" spans="1:9" ht="12.75">
      <c r="A51" s="40" t="e">
        <f t="shared" si="0"/>
        <v>#REF!</v>
      </c>
      <c r="B51" s="256" t="s">
        <v>42</v>
      </c>
      <c r="C51" s="15" t="s">
        <v>81</v>
      </c>
      <c r="D51" s="20" t="s">
        <v>46</v>
      </c>
      <c r="E51" s="20" t="s">
        <v>104</v>
      </c>
      <c r="F51" s="20" t="s">
        <v>246</v>
      </c>
      <c r="G51" s="20" t="s">
        <v>263</v>
      </c>
      <c r="H51" s="20" t="s">
        <v>48</v>
      </c>
      <c r="I51" s="276">
        <v>50</v>
      </c>
    </row>
    <row r="52" spans="1:9" ht="12.75">
      <c r="A52" s="40" t="e">
        <f t="shared" si="0"/>
        <v>#REF!</v>
      </c>
      <c r="B52" s="256" t="s">
        <v>23</v>
      </c>
      <c r="C52" s="15" t="s">
        <v>81</v>
      </c>
      <c r="D52" s="20" t="s">
        <v>46</v>
      </c>
      <c r="E52" s="20" t="s">
        <v>104</v>
      </c>
      <c r="F52" s="20" t="s">
        <v>246</v>
      </c>
      <c r="G52" s="20" t="s">
        <v>263</v>
      </c>
      <c r="H52" s="22">
        <v>200</v>
      </c>
      <c r="I52" s="276">
        <v>50</v>
      </c>
    </row>
    <row r="53" spans="1:9" ht="12.75">
      <c r="A53" s="40" t="e">
        <f t="shared" si="0"/>
        <v>#REF!</v>
      </c>
      <c r="B53" s="256" t="s">
        <v>37</v>
      </c>
      <c r="C53" s="15" t="s">
        <v>81</v>
      </c>
      <c r="D53" s="20" t="s">
        <v>46</v>
      </c>
      <c r="E53" s="20" t="s">
        <v>104</v>
      </c>
      <c r="F53" s="20" t="s">
        <v>246</v>
      </c>
      <c r="G53" s="20" t="s">
        <v>263</v>
      </c>
      <c r="H53" s="22">
        <v>290</v>
      </c>
      <c r="I53" s="276">
        <v>50</v>
      </c>
    </row>
    <row r="54" spans="1:9" ht="36">
      <c r="A54" s="40" t="e">
        <f t="shared" si="0"/>
        <v>#REF!</v>
      </c>
      <c r="B54" s="254" t="s">
        <v>108</v>
      </c>
      <c r="C54" s="15" t="s">
        <v>81</v>
      </c>
      <c r="D54" s="15" t="s">
        <v>49</v>
      </c>
      <c r="E54" s="15" t="s">
        <v>70</v>
      </c>
      <c r="F54" s="15" t="s">
        <v>248</v>
      </c>
      <c r="G54" s="15" t="s">
        <v>48</v>
      </c>
      <c r="H54" s="15" t="s">
        <v>48</v>
      </c>
      <c r="I54" s="7" t="s">
        <v>328</v>
      </c>
    </row>
    <row r="55" spans="1:9" ht="36.75" customHeight="1">
      <c r="A55" s="40" t="e">
        <f>#REF!+1</f>
        <v>#REF!</v>
      </c>
      <c r="B55" s="256" t="s">
        <v>23</v>
      </c>
      <c r="C55" s="20" t="s">
        <v>81</v>
      </c>
      <c r="D55" s="20" t="s">
        <v>49</v>
      </c>
      <c r="E55" s="20" t="s">
        <v>70</v>
      </c>
      <c r="F55" s="20" t="s">
        <v>315</v>
      </c>
      <c r="G55" s="20" t="s">
        <v>48</v>
      </c>
      <c r="H55" s="20" t="s">
        <v>50</v>
      </c>
      <c r="I55" s="6" t="s">
        <v>329</v>
      </c>
    </row>
    <row r="56" spans="1:9" ht="12.75">
      <c r="A56" s="40" t="e">
        <f aca="true" t="shared" si="1" ref="A56:A65">A55+1</f>
        <v>#REF!</v>
      </c>
      <c r="B56" s="256" t="s">
        <v>24</v>
      </c>
      <c r="C56" s="20" t="s">
        <v>81</v>
      </c>
      <c r="D56" s="20" t="s">
        <v>49</v>
      </c>
      <c r="E56" s="20" t="s">
        <v>70</v>
      </c>
      <c r="F56" s="20" t="s">
        <v>315</v>
      </c>
      <c r="G56" s="20" t="s">
        <v>261</v>
      </c>
      <c r="H56" s="20" t="s">
        <v>51</v>
      </c>
      <c r="I56" s="276">
        <v>230</v>
      </c>
    </row>
    <row r="57" spans="1:9" ht="12.75">
      <c r="A57" s="40" t="e">
        <f t="shared" si="1"/>
        <v>#REF!</v>
      </c>
      <c r="B57" s="256" t="s">
        <v>25</v>
      </c>
      <c r="C57" s="20" t="s">
        <v>81</v>
      </c>
      <c r="D57" s="20" t="s">
        <v>49</v>
      </c>
      <c r="E57" s="20" t="s">
        <v>70</v>
      </c>
      <c r="F57" s="20" t="s">
        <v>315</v>
      </c>
      <c r="G57" s="20" t="s">
        <v>261</v>
      </c>
      <c r="H57" s="20" t="s">
        <v>52</v>
      </c>
      <c r="I57" s="6" t="s">
        <v>330</v>
      </c>
    </row>
    <row r="58" spans="1:9" ht="12.75">
      <c r="A58" s="40" t="e">
        <f t="shared" si="1"/>
        <v>#REF!</v>
      </c>
      <c r="B58" s="256" t="s">
        <v>27</v>
      </c>
      <c r="C58" s="20" t="s">
        <v>81</v>
      </c>
      <c r="D58" s="20" t="s">
        <v>49</v>
      </c>
      <c r="E58" s="20" t="s">
        <v>70</v>
      </c>
      <c r="F58" s="20" t="s">
        <v>315</v>
      </c>
      <c r="G58" s="20" t="s">
        <v>261</v>
      </c>
      <c r="H58" s="20" t="s">
        <v>54</v>
      </c>
      <c r="I58" s="6" t="s">
        <v>331</v>
      </c>
    </row>
    <row r="59" spans="1:9" ht="27" customHeight="1">
      <c r="A59" s="40" t="e">
        <f t="shared" si="1"/>
        <v>#REF!</v>
      </c>
      <c r="B59" s="256" t="s">
        <v>38</v>
      </c>
      <c r="C59" s="20" t="s">
        <v>81</v>
      </c>
      <c r="D59" s="20" t="s">
        <v>49</v>
      </c>
      <c r="E59" s="20" t="s">
        <v>70</v>
      </c>
      <c r="F59" s="20" t="s">
        <v>315</v>
      </c>
      <c r="G59" s="20" t="s">
        <v>262</v>
      </c>
      <c r="H59" s="20" t="s">
        <v>65</v>
      </c>
      <c r="I59" s="6" t="s">
        <v>332</v>
      </c>
    </row>
    <row r="60" spans="1:9" ht="12.75">
      <c r="A60" s="40" t="e">
        <f>#REF!+1</f>
        <v>#REF!</v>
      </c>
      <c r="B60" s="256" t="s">
        <v>40</v>
      </c>
      <c r="C60" s="20" t="s">
        <v>81</v>
      </c>
      <c r="D60" s="20" t="s">
        <v>49</v>
      </c>
      <c r="E60" s="20" t="s">
        <v>70</v>
      </c>
      <c r="F60" s="20" t="s">
        <v>315</v>
      </c>
      <c r="G60" s="20" t="s">
        <v>262</v>
      </c>
      <c r="H60" s="20" t="s">
        <v>67</v>
      </c>
      <c r="I60" s="6" t="s">
        <v>332</v>
      </c>
    </row>
    <row r="61" spans="1:9" ht="12.75" customHeight="1" hidden="1">
      <c r="A61" s="40" t="e">
        <f t="shared" si="1"/>
        <v>#REF!</v>
      </c>
      <c r="B61" s="204" t="s">
        <v>178</v>
      </c>
      <c r="C61" s="7" t="s">
        <v>81</v>
      </c>
      <c r="D61" s="7" t="s">
        <v>55</v>
      </c>
      <c r="E61" s="7"/>
      <c r="F61" s="7"/>
      <c r="G61" s="7"/>
      <c r="H61" s="7"/>
      <c r="I61" s="258">
        <f>I62</f>
        <v>1039</v>
      </c>
    </row>
    <row r="62" spans="1:9" ht="12.75" customHeight="1" hidden="1">
      <c r="A62" s="40"/>
      <c r="B62" s="204" t="s">
        <v>294</v>
      </c>
      <c r="C62" s="70" t="s">
        <v>81</v>
      </c>
      <c r="D62" s="70" t="s">
        <v>55</v>
      </c>
      <c r="E62" s="70" t="s">
        <v>179</v>
      </c>
      <c r="F62" s="70" t="s">
        <v>250</v>
      </c>
      <c r="G62" s="70"/>
      <c r="H62" s="70"/>
      <c r="I62" s="259">
        <f>I73</f>
        <v>1039</v>
      </c>
    </row>
    <row r="63" spans="1:9" ht="76.5" customHeight="1" hidden="1">
      <c r="A63" s="40"/>
      <c r="B63" s="86" t="s">
        <v>177</v>
      </c>
      <c r="C63" s="71" t="s">
        <v>81</v>
      </c>
      <c r="D63" s="71" t="s">
        <v>55</v>
      </c>
      <c r="E63" s="71" t="s">
        <v>179</v>
      </c>
      <c r="F63" s="71" t="s">
        <v>180</v>
      </c>
      <c r="G63" s="71" t="s">
        <v>48</v>
      </c>
      <c r="H63" s="71" t="s">
        <v>48</v>
      </c>
      <c r="I63" s="260">
        <v>648</v>
      </c>
    </row>
    <row r="64" spans="1:9" ht="12.75" customHeight="1" hidden="1">
      <c r="A64" s="40" t="e">
        <f>A61+1</f>
        <v>#REF!</v>
      </c>
      <c r="B64" s="261" t="s">
        <v>192</v>
      </c>
      <c r="C64" s="71" t="s">
        <v>81</v>
      </c>
      <c r="D64" s="71" t="s">
        <v>55</v>
      </c>
      <c r="E64" s="71" t="s">
        <v>179</v>
      </c>
      <c r="F64" s="71" t="s">
        <v>180</v>
      </c>
      <c r="G64" s="71" t="s">
        <v>175</v>
      </c>
      <c r="H64" s="71" t="s">
        <v>48</v>
      </c>
      <c r="I64" s="260">
        <v>648</v>
      </c>
    </row>
    <row r="65" spans="1:9" ht="12.75" customHeight="1" hidden="1">
      <c r="A65" s="40" t="e">
        <f t="shared" si="1"/>
        <v>#REF!</v>
      </c>
      <c r="B65" s="261" t="s">
        <v>44</v>
      </c>
      <c r="C65" s="71" t="s">
        <v>81</v>
      </c>
      <c r="D65" s="71" t="s">
        <v>55</v>
      </c>
      <c r="E65" s="71" t="s">
        <v>179</v>
      </c>
      <c r="F65" s="71" t="s">
        <v>180</v>
      </c>
      <c r="G65" s="71" t="s">
        <v>175</v>
      </c>
      <c r="H65" s="71" t="s">
        <v>50</v>
      </c>
      <c r="I65" s="260">
        <v>648</v>
      </c>
    </row>
    <row r="66" spans="1:9" ht="12.75" customHeight="1" hidden="1">
      <c r="A66" s="39"/>
      <c r="B66" s="261" t="s">
        <v>139</v>
      </c>
      <c r="C66" s="71" t="s">
        <v>81</v>
      </c>
      <c r="D66" s="71" t="s">
        <v>55</v>
      </c>
      <c r="E66" s="71" t="s">
        <v>179</v>
      </c>
      <c r="F66" s="71" t="s">
        <v>180</v>
      </c>
      <c r="G66" s="71" t="s">
        <v>175</v>
      </c>
      <c r="H66" s="71" t="s">
        <v>57</v>
      </c>
      <c r="I66" s="260">
        <v>648</v>
      </c>
    </row>
    <row r="67" spans="1:9" ht="12.75" customHeight="1" hidden="1">
      <c r="A67" s="39"/>
      <c r="B67" s="261" t="s">
        <v>140</v>
      </c>
      <c r="C67" s="71" t="s">
        <v>81</v>
      </c>
      <c r="D67" s="71" t="s">
        <v>55</v>
      </c>
      <c r="E67" s="71" t="s">
        <v>179</v>
      </c>
      <c r="F67" s="71" t="s">
        <v>180</v>
      </c>
      <c r="G67" s="71" t="s">
        <v>175</v>
      </c>
      <c r="H67" s="71" t="s">
        <v>62</v>
      </c>
      <c r="I67" s="260">
        <v>648</v>
      </c>
    </row>
    <row r="68" spans="2:9" ht="51" customHeight="1" hidden="1">
      <c r="B68" s="262" t="s">
        <v>184</v>
      </c>
      <c r="C68" s="71" t="s">
        <v>81</v>
      </c>
      <c r="D68" s="71" t="s">
        <v>55</v>
      </c>
      <c r="E68" s="71" t="s">
        <v>179</v>
      </c>
      <c r="F68" s="71" t="s">
        <v>185</v>
      </c>
      <c r="G68" s="71" t="s">
        <v>48</v>
      </c>
      <c r="H68" s="71" t="s">
        <v>48</v>
      </c>
      <c r="I68" s="260">
        <v>65</v>
      </c>
    </row>
    <row r="69" spans="2:9" ht="51" customHeight="1" hidden="1">
      <c r="B69" s="261" t="s">
        <v>182</v>
      </c>
      <c r="C69" s="71" t="s">
        <v>81</v>
      </c>
      <c r="D69" s="71" t="s">
        <v>55</v>
      </c>
      <c r="E69" s="71" t="s">
        <v>179</v>
      </c>
      <c r="F69" s="71" t="s">
        <v>186</v>
      </c>
      <c r="G69" s="71" t="s">
        <v>91</v>
      </c>
      <c r="H69" s="71" t="s">
        <v>48</v>
      </c>
      <c r="I69" s="260">
        <v>65</v>
      </c>
    </row>
    <row r="70" spans="2:9" ht="25.5" customHeight="1" hidden="1">
      <c r="B70" s="261" t="s">
        <v>195</v>
      </c>
      <c r="C70" s="71" t="s">
        <v>81</v>
      </c>
      <c r="D70" s="71" t="s">
        <v>55</v>
      </c>
      <c r="E70" s="71" t="s">
        <v>179</v>
      </c>
      <c r="F70" s="71" t="s">
        <v>186</v>
      </c>
      <c r="G70" s="71" t="s">
        <v>91</v>
      </c>
      <c r="H70" s="71" t="s">
        <v>50</v>
      </c>
      <c r="I70" s="260">
        <v>65</v>
      </c>
    </row>
    <row r="71" spans="2:9" ht="12.75">
      <c r="B71" s="261" t="s">
        <v>139</v>
      </c>
      <c r="C71" s="71" t="s">
        <v>81</v>
      </c>
      <c r="D71" s="71" t="s">
        <v>55</v>
      </c>
      <c r="E71" s="71" t="s">
        <v>179</v>
      </c>
      <c r="F71" s="71" t="s">
        <v>186</v>
      </c>
      <c r="G71" s="71" t="s">
        <v>91</v>
      </c>
      <c r="H71" s="71" t="s">
        <v>57</v>
      </c>
      <c r="I71" s="260">
        <v>65</v>
      </c>
    </row>
    <row r="72" spans="2:9" ht="25.5">
      <c r="B72" s="261" t="s">
        <v>183</v>
      </c>
      <c r="C72" s="71" t="s">
        <v>81</v>
      </c>
      <c r="D72" s="71" t="s">
        <v>55</v>
      </c>
      <c r="E72" s="71" t="s">
        <v>179</v>
      </c>
      <c r="F72" s="71" t="s">
        <v>186</v>
      </c>
      <c r="G72" s="71" t="s">
        <v>91</v>
      </c>
      <c r="H72" s="71" t="s">
        <v>62</v>
      </c>
      <c r="I72" s="260">
        <v>65</v>
      </c>
    </row>
    <row r="73" spans="2:9" ht="25.5">
      <c r="B73" s="261" t="s">
        <v>314</v>
      </c>
      <c r="C73" s="71" t="s">
        <v>81</v>
      </c>
      <c r="D73" s="71" t="s">
        <v>55</v>
      </c>
      <c r="E73" s="71" t="s">
        <v>179</v>
      </c>
      <c r="F73" s="71" t="s">
        <v>312</v>
      </c>
      <c r="G73" s="71" t="s">
        <v>48</v>
      </c>
      <c r="H73" s="71"/>
      <c r="I73" s="260">
        <f>I76+I77</f>
        <v>1039</v>
      </c>
    </row>
    <row r="74" spans="2:9" ht="12.75" customHeight="1" hidden="1">
      <c r="B74" s="261" t="s">
        <v>23</v>
      </c>
      <c r="C74" s="71" t="s">
        <v>81</v>
      </c>
      <c r="D74" s="71" t="s">
        <v>55</v>
      </c>
      <c r="E74" s="71" t="s">
        <v>179</v>
      </c>
      <c r="F74" s="71" t="s">
        <v>312</v>
      </c>
      <c r="G74" s="71" t="s">
        <v>48</v>
      </c>
      <c r="H74" s="71" t="s">
        <v>50</v>
      </c>
      <c r="I74" s="260">
        <v>736.3</v>
      </c>
    </row>
    <row r="75" spans="2:9" ht="12.75" customHeight="1" hidden="1">
      <c r="B75" s="256" t="s">
        <v>30</v>
      </c>
      <c r="C75" s="20" t="s">
        <v>81</v>
      </c>
      <c r="D75" s="20" t="s">
        <v>55</v>
      </c>
      <c r="E75" s="20" t="s">
        <v>179</v>
      </c>
      <c r="F75" s="71" t="s">
        <v>312</v>
      </c>
      <c r="G75" s="20" t="s">
        <v>262</v>
      </c>
      <c r="H75" s="20" t="s">
        <v>57</v>
      </c>
      <c r="I75" s="277">
        <f>I76+I77</f>
        <v>1039</v>
      </c>
    </row>
    <row r="76" spans="2:9" ht="38.25" customHeight="1" hidden="1">
      <c r="B76" s="256" t="s">
        <v>35</v>
      </c>
      <c r="C76" s="20" t="s">
        <v>81</v>
      </c>
      <c r="D76" s="20" t="s">
        <v>55</v>
      </c>
      <c r="E76" s="20" t="s">
        <v>179</v>
      </c>
      <c r="F76" s="71" t="s">
        <v>312</v>
      </c>
      <c r="G76" s="32">
        <v>244</v>
      </c>
      <c r="H76" s="32">
        <v>225</v>
      </c>
      <c r="I76" s="277">
        <v>800</v>
      </c>
    </row>
    <row r="77" spans="2:9" ht="12.75" customHeight="1" hidden="1">
      <c r="B77" s="256" t="s">
        <v>36</v>
      </c>
      <c r="C77" s="20" t="s">
        <v>81</v>
      </c>
      <c r="D77" s="20" t="s">
        <v>55</v>
      </c>
      <c r="E77" s="20" t="s">
        <v>179</v>
      </c>
      <c r="F77" s="71" t="s">
        <v>312</v>
      </c>
      <c r="G77" s="32">
        <v>244</v>
      </c>
      <c r="H77" s="32">
        <v>226</v>
      </c>
      <c r="I77" s="263">
        <v>239</v>
      </c>
    </row>
    <row r="78" spans="2:9" ht="12.75" customHeight="1" hidden="1">
      <c r="B78" s="52" t="s">
        <v>189</v>
      </c>
      <c r="C78" s="24" t="s">
        <v>81</v>
      </c>
      <c r="D78" s="24" t="s">
        <v>55</v>
      </c>
      <c r="E78" s="24" t="s">
        <v>179</v>
      </c>
      <c r="F78" s="24" t="s">
        <v>190</v>
      </c>
      <c r="G78" s="24" t="s">
        <v>48</v>
      </c>
      <c r="H78" s="24" t="s">
        <v>48</v>
      </c>
      <c r="I78" s="278">
        <v>410</v>
      </c>
    </row>
    <row r="79" spans="2:9" ht="12.75" customHeight="1" hidden="1">
      <c r="B79" s="75" t="s">
        <v>192</v>
      </c>
      <c r="C79" s="20" t="s">
        <v>81</v>
      </c>
      <c r="D79" s="24" t="s">
        <v>55</v>
      </c>
      <c r="E79" s="24" t="s">
        <v>179</v>
      </c>
      <c r="F79" s="20" t="s">
        <v>190</v>
      </c>
      <c r="G79" s="20" t="s">
        <v>175</v>
      </c>
      <c r="H79" s="20" t="s">
        <v>48</v>
      </c>
      <c r="I79" s="278">
        <v>374</v>
      </c>
    </row>
    <row r="80" spans="2:9" ht="12.75" customHeight="1" hidden="1">
      <c r="B80" s="264" t="s">
        <v>44</v>
      </c>
      <c r="C80" s="20" t="s">
        <v>81</v>
      </c>
      <c r="D80" s="24" t="s">
        <v>55</v>
      </c>
      <c r="E80" s="24" t="s">
        <v>179</v>
      </c>
      <c r="F80" s="20" t="s">
        <v>190</v>
      </c>
      <c r="G80" s="20" t="s">
        <v>175</v>
      </c>
      <c r="H80" s="20" t="s">
        <v>50</v>
      </c>
      <c r="I80" s="278">
        <v>374</v>
      </c>
    </row>
    <row r="81" spans="2:9" ht="24" customHeight="1" hidden="1">
      <c r="B81" s="75" t="s">
        <v>139</v>
      </c>
      <c r="C81" s="20" t="s">
        <v>81</v>
      </c>
      <c r="D81" s="24" t="s">
        <v>55</v>
      </c>
      <c r="E81" s="24" t="s">
        <v>179</v>
      </c>
      <c r="F81" s="20" t="s">
        <v>190</v>
      </c>
      <c r="G81" s="20" t="s">
        <v>175</v>
      </c>
      <c r="H81" s="20" t="s">
        <v>57</v>
      </c>
      <c r="I81" s="278">
        <v>374</v>
      </c>
    </row>
    <row r="82" spans="2:9" ht="12.75" customHeight="1" hidden="1">
      <c r="B82" s="75" t="s">
        <v>140</v>
      </c>
      <c r="C82" s="24" t="s">
        <v>81</v>
      </c>
      <c r="D82" s="24" t="s">
        <v>55</v>
      </c>
      <c r="E82" s="24" t="s">
        <v>179</v>
      </c>
      <c r="F82" s="24" t="s">
        <v>190</v>
      </c>
      <c r="G82" s="113" t="s">
        <v>175</v>
      </c>
      <c r="H82" s="32">
        <v>225</v>
      </c>
      <c r="I82" s="278">
        <v>374</v>
      </c>
    </row>
    <row r="83" spans="2:9" ht="12.75" customHeight="1" hidden="1">
      <c r="B83" s="256" t="s">
        <v>194</v>
      </c>
      <c r="C83" s="24" t="s">
        <v>81</v>
      </c>
      <c r="D83" s="24" t="s">
        <v>55</v>
      </c>
      <c r="E83" s="24" t="s">
        <v>179</v>
      </c>
      <c r="F83" s="24" t="s">
        <v>190</v>
      </c>
      <c r="G83" s="32">
        <v>500</v>
      </c>
      <c r="H83" s="113" t="s">
        <v>48</v>
      </c>
      <c r="I83" s="278">
        <v>36</v>
      </c>
    </row>
    <row r="84" spans="2:9" ht="12.75" customHeight="1" hidden="1">
      <c r="B84" s="264" t="s">
        <v>44</v>
      </c>
      <c r="C84" s="24" t="s">
        <v>81</v>
      </c>
      <c r="D84" s="24" t="s">
        <v>55</v>
      </c>
      <c r="E84" s="24" t="s">
        <v>179</v>
      </c>
      <c r="F84" s="24" t="s">
        <v>190</v>
      </c>
      <c r="G84" s="32">
        <v>500</v>
      </c>
      <c r="H84" s="32">
        <v>200</v>
      </c>
      <c r="I84" s="278">
        <v>36</v>
      </c>
    </row>
    <row r="85" spans="2:9" ht="12.75">
      <c r="B85" s="75" t="s">
        <v>139</v>
      </c>
      <c r="C85" s="24" t="s">
        <v>81</v>
      </c>
      <c r="D85" s="24" t="s">
        <v>55</v>
      </c>
      <c r="E85" s="24" t="s">
        <v>179</v>
      </c>
      <c r="F85" s="24" t="s">
        <v>190</v>
      </c>
      <c r="G85" s="32">
        <v>500</v>
      </c>
      <c r="H85" s="32">
        <v>220</v>
      </c>
      <c r="I85" s="278">
        <v>36</v>
      </c>
    </row>
    <row r="86" spans="2:9" ht="12.75">
      <c r="B86" s="75" t="s">
        <v>140</v>
      </c>
      <c r="C86" s="24" t="s">
        <v>81</v>
      </c>
      <c r="D86" s="24" t="s">
        <v>55</v>
      </c>
      <c r="E86" s="24" t="s">
        <v>179</v>
      </c>
      <c r="F86" s="24" t="s">
        <v>190</v>
      </c>
      <c r="G86" s="32">
        <v>500</v>
      </c>
      <c r="H86" s="32">
        <v>225</v>
      </c>
      <c r="I86" s="278">
        <v>36</v>
      </c>
    </row>
    <row r="87" spans="2:9" ht="23.25" customHeight="1">
      <c r="B87" s="52" t="s">
        <v>79</v>
      </c>
      <c r="C87" s="94">
        <v>728</v>
      </c>
      <c r="D87" s="15" t="s">
        <v>69</v>
      </c>
      <c r="E87" s="15"/>
      <c r="F87" s="94"/>
      <c r="G87" s="15"/>
      <c r="H87" s="15"/>
      <c r="I87" s="279">
        <f>I88</f>
        <v>852.2</v>
      </c>
    </row>
    <row r="88" spans="2:9" ht="13.5">
      <c r="B88" s="265" t="s">
        <v>92</v>
      </c>
      <c r="C88" s="94">
        <v>728</v>
      </c>
      <c r="D88" s="15" t="s">
        <v>69</v>
      </c>
      <c r="E88" s="15" t="s">
        <v>70</v>
      </c>
      <c r="F88" s="15" t="s">
        <v>250</v>
      </c>
      <c r="G88" s="18"/>
      <c r="H88" s="24"/>
      <c r="I88" s="258">
        <f>I89+I94</f>
        <v>852.2</v>
      </c>
    </row>
    <row r="89" spans="2:9" ht="12.75">
      <c r="B89" s="266" t="s">
        <v>83</v>
      </c>
      <c r="C89" s="72">
        <v>728</v>
      </c>
      <c r="D89" s="71" t="s">
        <v>69</v>
      </c>
      <c r="E89" s="71" t="s">
        <v>70</v>
      </c>
      <c r="F89" s="72" t="s">
        <v>252</v>
      </c>
      <c r="G89" s="72">
        <v>0</v>
      </c>
      <c r="H89" s="71" t="s">
        <v>48</v>
      </c>
      <c r="I89" s="280" t="s">
        <v>200</v>
      </c>
    </row>
    <row r="90" spans="2:9" ht="12.75">
      <c r="B90" s="256" t="s">
        <v>30</v>
      </c>
      <c r="C90" s="20" t="s">
        <v>81</v>
      </c>
      <c r="D90" s="20" t="s">
        <v>69</v>
      </c>
      <c r="E90" s="20" t="s">
        <v>70</v>
      </c>
      <c r="F90" s="72" t="s">
        <v>252</v>
      </c>
      <c r="G90" s="20" t="s">
        <v>262</v>
      </c>
      <c r="H90" s="20" t="s">
        <v>57</v>
      </c>
      <c r="I90" s="6" t="s">
        <v>200</v>
      </c>
    </row>
    <row r="91" spans="2:9" ht="12.75">
      <c r="B91" s="75" t="s">
        <v>35</v>
      </c>
      <c r="C91" s="20" t="s">
        <v>81</v>
      </c>
      <c r="D91" s="24" t="s">
        <v>69</v>
      </c>
      <c r="E91" s="24" t="s">
        <v>70</v>
      </c>
      <c r="F91" s="72" t="s">
        <v>252</v>
      </c>
      <c r="G91" s="20" t="s">
        <v>262</v>
      </c>
      <c r="H91" s="24" t="s">
        <v>62</v>
      </c>
      <c r="I91" s="6" t="s">
        <v>200</v>
      </c>
    </row>
    <row r="92" spans="2:9" ht="13.5" customHeight="1">
      <c r="B92" s="22" t="s">
        <v>38</v>
      </c>
      <c r="C92" s="20" t="s">
        <v>81</v>
      </c>
      <c r="D92" s="20" t="s">
        <v>69</v>
      </c>
      <c r="E92" s="20" t="s">
        <v>70</v>
      </c>
      <c r="F92" s="72" t="s">
        <v>252</v>
      </c>
      <c r="G92" s="20" t="s">
        <v>262</v>
      </c>
      <c r="H92" s="20" t="s">
        <v>65</v>
      </c>
      <c r="I92" s="281"/>
    </row>
    <row r="93" spans="2:9" ht="16.5" customHeight="1">
      <c r="B93" s="267" t="s">
        <v>39</v>
      </c>
      <c r="C93" s="20" t="s">
        <v>81</v>
      </c>
      <c r="D93" s="20" t="s">
        <v>69</v>
      </c>
      <c r="E93" s="20" t="s">
        <v>70</v>
      </c>
      <c r="F93" s="72" t="s">
        <v>252</v>
      </c>
      <c r="G93" s="20" t="s">
        <v>262</v>
      </c>
      <c r="H93" s="20" t="s">
        <v>66</v>
      </c>
      <c r="I93" s="281"/>
    </row>
    <row r="94" spans="2:9" ht="19.5" customHeight="1">
      <c r="B94" s="255" t="s">
        <v>82</v>
      </c>
      <c r="C94" s="15" t="s">
        <v>81</v>
      </c>
      <c r="D94" s="15" t="s">
        <v>69</v>
      </c>
      <c r="E94" s="15" t="s">
        <v>70</v>
      </c>
      <c r="F94" s="15" t="s">
        <v>250</v>
      </c>
      <c r="G94" s="15" t="s">
        <v>48</v>
      </c>
      <c r="H94" s="15" t="s">
        <v>48</v>
      </c>
      <c r="I94" s="73">
        <v>752.2</v>
      </c>
    </row>
    <row r="95" spans="2:9" ht="20.25" customHeight="1">
      <c r="B95" s="256" t="s">
        <v>30</v>
      </c>
      <c r="C95" s="20" t="s">
        <v>81</v>
      </c>
      <c r="D95" s="20" t="s">
        <v>69</v>
      </c>
      <c r="E95" s="20" t="s">
        <v>70</v>
      </c>
      <c r="F95" s="20" t="s">
        <v>253</v>
      </c>
      <c r="G95" s="20" t="s">
        <v>262</v>
      </c>
      <c r="H95" s="20" t="s">
        <v>57</v>
      </c>
      <c r="I95" s="275">
        <v>752.2</v>
      </c>
    </row>
    <row r="96" spans="2:9" ht="18.75" customHeight="1">
      <c r="B96" s="256" t="s">
        <v>107</v>
      </c>
      <c r="C96" s="20" t="s">
        <v>81</v>
      </c>
      <c r="D96" s="20" t="s">
        <v>69</v>
      </c>
      <c r="E96" s="20" t="s">
        <v>70</v>
      </c>
      <c r="F96" s="20" t="s">
        <v>253</v>
      </c>
      <c r="G96" s="20" t="s">
        <v>262</v>
      </c>
      <c r="H96" s="20" t="s">
        <v>59</v>
      </c>
      <c r="I96" s="275">
        <v>270</v>
      </c>
    </row>
    <row r="97" spans="2:9" ht="18" customHeight="1">
      <c r="B97" s="22" t="s">
        <v>35</v>
      </c>
      <c r="C97" s="20" t="s">
        <v>81</v>
      </c>
      <c r="D97" s="20" t="s">
        <v>69</v>
      </c>
      <c r="E97" s="20" t="s">
        <v>70</v>
      </c>
      <c r="F97" s="20" t="s">
        <v>253</v>
      </c>
      <c r="G97" s="20" t="s">
        <v>262</v>
      </c>
      <c r="H97" s="20" t="s">
        <v>62</v>
      </c>
      <c r="I97" s="276">
        <v>482.2</v>
      </c>
    </row>
    <row r="98" spans="2:9" ht="12.75">
      <c r="B98" s="256" t="s">
        <v>38</v>
      </c>
      <c r="C98" s="20" t="s">
        <v>81</v>
      </c>
      <c r="D98" s="20" t="s">
        <v>69</v>
      </c>
      <c r="E98" s="20" t="s">
        <v>70</v>
      </c>
      <c r="F98" s="20" t="s">
        <v>253</v>
      </c>
      <c r="G98" s="20" t="s">
        <v>262</v>
      </c>
      <c r="H98" s="20" t="s">
        <v>65</v>
      </c>
      <c r="I98" s="275">
        <v>0</v>
      </c>
    </row>
    <row r="99" spans="2:9" ht="12.75">
      <c r="B99" s="256" t="s">
        <v>39</v>
      </c>
      <c r="C99" s="20" t="s">
        <v>81</v>
      </c>
      <c r="D99" s="20" t="s">
        <v>69</v>
      </c>
      <c r="E99" s="20" t="s">
        <v>70</v>
      </c>
      <c r="F99" s="20" t="s">
        <v>253</v>
      </c>
      <c r="G99" s="20" t="s">
        <v>262</v>
      </c>
      <c r="H99" s="20" t="s">
        <v>66</v>
      </c>
      <c r="I99" s="275">
        <v>0</v>
      </c>
    </row>
    <row r="100" spans="2:9" ht="40.5">
      <c r="B100" s="265" t="s">
        <v>189</v>
      </c>
      <c r="C100" s="24" t="s">
        <v>81</v>
      </c>
      <c r="D100" s="24" t="s">
        <v>69</v>
      </c>
      <c r="E100" s="24" t="s">
        <v>70</v>
      </c>
      <c r="F100" s="24" t="s">
        <v>190</v>
      </c>
      <c r="G100" s="24" t="s">
        <v>48</v>
      </c>
      <c r="H100" s="24" t="s">
        <v>48</v>
      </c>
      <c r="I100" s="282">
        <v>233</v>
      </c>
    </row>
    <row r="101" spans="2:9" ht="12.75">
      <c r="B101" s="75" t="s">
        <v>192</v>
      </c>
      <c r="C101" s="20" t="s">
        <v>81</v>
      </c>
      <c r="D101" s="20" t="s">
        <v>69</v>
      </c>
      <c r="E101" s="20" t="s">
        <v>70</v>
      </c>
      <c r="F101" s="20" t="s">
        <v>190</v>
      </c>
      <c r="G101" s="20" t="s">
        <v>175</v>
      </c>
      <c r="H101" s="20" t="s">
        <v>48</v>
      </c>
      <c r="I101" s="275">
        <v>200</v>
      </c>
    </row>
    <row r="102" spans="2:9" ht="12.75">
      <c r="B102" s="256" t="s">
        <v>38</v>
      </c>
      <c r="C102" s="20" t="s">
        <v>81</v>
      </c>
      <c r="D102" s="20" t="s">
        <v>69</v>
      </c>
      <c r="E102" s="20" t="s">
        <v>70</v>
      </c>
      <c r="F102" s="20" t="s">
        <v>190</v>
      </c>
      <c r="G102" s="20" t="s">
        <v>175</v>
      </c>
      <c r="H102" s="20" t="s">
        <v>65</v>
      </c>
      <c r="I102" s="275">
        <v>200</v>
      </c>
    </row>
    <row r="103" spans="2:9" ht="12.75">
      <c r="B103" s="256" t="s">
        <v>39</v>
      </c>
      <c r="C103" s="20" t="s">
        <v>81</v>
      </c>
      <c r="D103" s="20" t="s">
        <v>69</v>
      </c>
      <c r="E103" s="20" t="s">
        <v>70</v>
      </c>
      <c r="F103" s="20" t="s">
        <v>190</v>
      </c>
      <c r="G103" s="20" t="s">
        <v>175</v>
      </c>
      <c r="H103" s="20" t="s">
        <v>66</v>
      </c>
      <c r="I103" s="275">
        <v>200</v>
      </c>
    </row>
    <row r="104" spans="2:9" ht="24">
      <c r="B104" s="256" t="s">
        <v>194</v>
      </c>
      <c r="C104" s="20" t="s">
        <v>81</v>
      </c>
      <c r="D104" s="20" t="s">
        <v>69</v>
      </c>
      <c r="E104" s="20" t="s">
        <v>70</v>
      </c>
      <c r="F104" s="20" t="s">
        <v>190</v>
      </c>
      <c r="G104" s="20" t="s">
        <v>91</v>
      </c>
      <c r="H104" s="20" t="s">
        <v>48</v>
      </c>
      <c r="I104" s="275">
        <v>33</v>
      </c>
    </row>
    <row r="105" spans="2:9" ht="12.75">
      <c r="B105" s="256" t="s">
        <v>38</v>
      </c>
      <c r="C105" s="20" t="s">
        <v>81</v>
      </c>
      <c r="D105" s="20" t="s">
        <v>69</v>
      </c>
      <c r="E105" s="20" t="s">
        <v>70</v>
      </c>
      <c r="F105" s="20" t="s">
        <v>190</v>
      </c>
      <c r="G105" s="20" t="s">
        <v>91</v>
      </c>
      <c r="H105" s="20" t="s">
        <v>65</v>
      </c>
      <c r="I105" s="275">
        <v>33</v>
      </c>
    </row>
    <row r="106" spans="2:9" ht="12.75">
      <c r="B106" s="256" t="s">
        <v>39</v>
      </c>
      <c r="C106" s="20" t="s">
        <v>81</v>
      </c>
      <c r="D106" s="20" t="s">
        <v>69</v>
      </c>
      <c r="E106" s="20" t="s">
        <v>70</v>
      </c>
      <c r="F106" s="20" t="s">
        <v>190</v>
      </c>
      <c r="G106" s="20" t="s">
        <v>91</v>
      </c>
      <c r="H106" s="20" t="s">
        <v>66</v>
      </c>
      <c r="I106" s="276">
        <v>31.5</v>
      </c>
    </row>
    <row r="107" spans="2:9" ht="12.75">
      <c r="B107" s="256" t="s">
        <v>40</v>
      </c>
      <c r="C107" s="20" t="s">
        <v>81</v>
      </c>
      <c r="D107" s="20" t="s">
        <v>69</v>
      </c>
      <c r="E107" s="20" t="s">
        <v>70</v>
      </c>
      <c r="F107" s="20" t="s">
        <v>190</v>
      </c>
      <c r="G107" s="20" t="s">
        <v>91</v>
      </c>
      <c r="H107" s="20" t="s">
        <v>67</v>
      </c>
      <c r="I107" s="276">
        <v>1.5</v>
      </c>
    </row>
    <row r="108" spans="2:9" ht="24">
      <c r="B108" s="254" t="s">
        <v>94</v>
      </c>
      <c r="C108" s="15" t="s">
        <v>81</v>
      </c>
      <c r="D108" s="15" t="s">
        <v>68</v>
      </c>
      <c r="E108" s="15"/>
      <c r="F108" s="15"/>
      <c r="G108" s="15"/>
      <c r="H108" s="15"/>
      <c r="I108" s="258">
        <f>I109</f>
        <v>3842.9</v>
      </c>
    </row>
    <row r="109" spans="2:9" ht="12.75">
      <c r="B109" s="256" t="s">
        <v>191</v>
      </c>
      <c r="C109" s="15" t="s">
        <v>81</v>
      </c>
      <c r="D109" s="15" t="s">
        <v>68</v>
      </c>
      <c r="E109" s="15" t="s">
        <v>46</v>
      </c>
      <c r="F109" s="15"/>
      <c r="G109" s="15"/>
      <c r="H109" s="15"/>
      <c r="I109" s="258">
        <f>I111</f>
        <v>3842.9</v>
      </c>
    </row>
    <row r="110" spans="2:9" ht="24">
      <c r="B110" s="268" t="s">
        <v>95</v>
      </c>
      <c r="C110" s="24" t="s">
        <v>81</v>
      </c>
      <c r="D110" s="24" t="s">
        <v>68</v>
      </c>
      <c r="E110" s="24" t="s">
        <v>46</v>
      </c>
      <c r="F110" s="24" t="s">
        <v>56</v>
      </c>
      <c r="G110" s="24" t="s">
        <v>48</v>
      </c>
      <c r="H110" s="24" t="s">
        <v>48</v>
      </c>
      <c r="I110" s="274">
        <f>I111</f>
        <v>3842.9</v>
      </c>
    </row>
    <row r="111" spans="2:9" ht="27" customHeight="1">
      <c r="B111" s="256" t="s">
        <v>43</v>
      </c>
      <c r="C111" s="20" t="s">
        <v>81</v>
      </c>
      <c r="D111" s="20" t="s">
        <v>68</v>
      </c>
      <c r="E111" s="20" t="s">
        <v>46</v>
      </c>
      <c r="F111" s="24" t="s">
        <v>56</v>
      </c>
      <c r="G111" s="20" t="s">
        <v>48</v>
      </c>
      <c r="H111" s="20" t="s">
        <v>48</v>
      </c>
      <c r="I111" s="275">
        <f>I112+I125</f>
        <v>3842.9</v>
      </c>
    </row>
    <row r="112" spans="2:9" ht="48" customHeight="1" hidden="1">
      <c r="B112" s="269" t="s">
        <v>44</v>
      </c>
      <c r="C112" s="20" t="s">
        <v>81</v>
      </c>
      <c r="D112" s="24" t="s">
        <v>68</v>
      </c>
      <c r="E112" s="24" t="s">
        <v>46</v>
      </c>
      <c r="F112" s="24" t="s">
        <v>259</v>
      </c>
      <c r="G112" s="24" t="s">
        <v>48</v>
      </c>
      <c r="H112" s="24" t="s">
        <v>50</v>
      </c>
      <c r="I112" s="276">
        <f>I113+I117+I124</f>
        <v>3642.9</v>
      </c>
    </row>
    <row r="113" spans="2:9" ht="12.75" customHeight="1" hidden="1">
      <c r="B113" s="256" t="s">
        <v>24</v>
      </c>
      <c r="C113" s="20" t="s">
        <v>81</v>
      </c>
      <c r="D113" s="20" t="s">
        <v>68</v>
      </c>
      <c r="E113" s="20" t="s">
        <v>46</v>
      </c>
      <c r="F113" s="24" t="s">
        <v>259</v>
      </c>
      <c r="G113" s="20" t="s">
        <v>48</v>
      </c>
      <c r="H113" s="20" t="s">
        <v>51</v>
      </c>
      <c r="I113" s="276">
        <f>I114+I116</f>
        <v>3090.9</v>
      </c>
    </row>
    <row r="114" spans="2:10" ht="12.75" customHeight="1" hidden="1">
      <c r="B114" s="270" t="s">
        <v>25</v>
      </c>
      <c r="C114" s="20" t="s">
        <v>81</v>
      </c>
      <c r="D114" s="20" t="s">
        <v>68</v>
      </c>
      <c r="E114" s="20" t="s">
        <v>46</v>
      </c>
      <c r="F114" s="24" t="s">
        <v>259</v>
      </c>
      <c r="G114" s="20" t="s">
        <v>313</v>
      </c>
      <c r="H114" s="20" t="s">
        <v>52</v>
      </c>
      <c r="I114" s="276">
        <v>2340.9</v>
      </c>
      <c r="J114" s="167">
        <v>2015</v>
      </c>
    </row>
    <row r="115" spans="2:10" ht="12.75" customHeight="1" hidden="1">
      <c r="B115" s="256" t="s">
        <v>26</v>
      </c>
      <c r="C115" s="20" t="s">
        <v>81</v>
      </c>
      <c r="D115" s="20" t="s">
        <v>68</v>
      </c>
      <c r="E115" s="20" t="s">
        <v>46</v>
      </c>
      <c r="F115" s="24" t="s">
        <v>259</v>
      </c>
      <c r="G115" s="20" t="s">
        <v>313</v>
      </c>
      <c r="H115" s="22">
        <v>212</v>
      </c>
      <c r="I115" s="275">
        <v>0</v>
      </c>
      <c r="J115" s="168" t="e">
        <f>J116+J160+J169+J176+J189</f>
        <v>#REF!</v>
      </c>
    </row>
    <row r="116" spans="2:10" ht="12.75" customHeight="1" hidden="1">
      <c r="B116" s="256" t="s">
        <v>27</v>
      </c>
      <c r="C116" s="20" t="s">
        <v>81</v>
      </c>
      <c r="D116" s="20" t="s">
        <v>68</v>
      </c>
      <c r="E116" s="20" t="s">
        <v>46</v>
      </c>
      <c r="F116" s="24" t="s">
        <v>259</v>
      </c>
      <c r="G116" s="20" t="s">
        <v>313</v>
      </c>
      <c r="H116" s="22">
        <v>213</v>
      </c>
      <c r="I116" s="275">
        <v>750</v>
      </c>
      <c r="J116" s="168" t="e">
        <f>J117+#REF!+J155</f>
        <v>#REF!</v>
      </c>
    </row>
    <row r="117" spans="2:10" ht="12.75" customHeight="1" hidden="1">
      <c r="B117" s="256" t="s">
        <v>30</v>
      </c>
      <c r="C117" s="20" t="s">
        <v>81</v>
      </c>
      <c r="D117" s="20" t="s">
        <v>68</v>
      </c>
      <c r="E117" s="20" t="s">
        <v>46</v>
      </c>
      <c r="F117" s="24" t="s">
        <v>259</v>
      </c>
      <c r="G117" s="20" t="s">
        <v>262</v>
      </c>
      <c r="H117" s="22">
        <v>220</v>
      </c>
      <c r="I117" s="275">
        <f>I118+I119+I120+I121+I122+I123</f>
        <v>452</v>
      </c>
      <c r="J117" s="169" t="e">
        <f>J118</f>
        <v>#REF!</v>
      </c>
    </row>
    <row r="118" spans="2:10" ht="38.25" customHeight="1" hidden="1">
      <c r="B118" s="256" t="s">
        <v>31</v>
      </c>
      <c r="C118" s="20" t="s">
        <v>81</v>
      </c>
      <c r="D118" s="20" t="s">
        <v>68</v>
      </c>
      <c r="E118" s="20" t="s">
        <v>46</v>
      </c>
      <c r="F118" s="24" t="s">
        <v>259</v>
      </c>
      <c r="G118" s="20" t="s">
        <v>262</v>
      </c>
      <c r="H118" s="22">
        <v>221</v>
      </c>
      <c r="I118" s="275">
        <v>12</v>
      </c>
      <c r="J118" s="170" t="e">
        <f>J119</f>
        <v>#REF!</v>
      </c>
    </row>
    <row r="119" spans="2:10" ht="12.75" customHeight="1" hidden="1">
      <c r="B119" s="256" t="s">
        <v>32</v>
      </c>
      <c r="C119" s="20" t="s">
        <v>81</v>
      </c>
      <c r="D119" s="20" t="s">
        <v>68</v>
      </c>
      <c r="E119" s="20" t="s">
        <v>46</v>
      </c>
      <c r="F119" s="24" t="s">
        <v>259</v>
      </c>
      <c r="G119" s="20" t="s">
        <v>262</v>
      </c>
      <c r="H119" s="22">
        <v>222</v>
      </c>
      <c r="I119" s="275">
        <v>0</v>
      </c>
      <c r="J119" s="170" t="e">
        <f>J120</f>
        <v>#REF!</v>
      </c>
    </row>
    <row r="120" spans="2:10" ht="12.75" customHeight="1" hidden="1">
      <c r="B120" s="256" t="s">
        <v>33</v>
      </c>
      <c r="C120" s="20" t="s">
        <v>81</v>
      </c>
      <c r="D120" s="20" t="s">
        <v>68</v>
      </c>
      <c r="E120" s="20" t="s">
        <v>46</v>
      </c>
      <c r="F120" s="24" t="s">
        <v>259</v>
      </c>
      <c r="G120" s="20" t="s">
        <v>262</v>
      </c>
      <c r="H120" s="22">
        <v>223</v>
      </c>
      <c r="I120" s="275">
        <v>0</v>
      </c>
      <c r="J120" s="170" t="e">
        <f>J121</f>
        <v>#REF!</v>
      </c>
    </row>
    <row r="121" spans="2:10" ht="12.75" customHeight="1" hidden="1">
      <c r="B121" s="256" t="s">
        <v>45</v>
      </c>
      <c r="C121" s="20" t="s">
        <v>81</v>
      </c>
      <c r="D121" s="20" t="s">
        <v>68</v>
      </c>
      <c r="E121" s="20" t="s">
        <v>46</v>
      </c>
      <c r="F121" s="24" t="s">
        <v>259</v>
      </c>
      <c r="G121" s="20" t="s">
        <v>262</v>
      </c>
      <c r="H121" s="22">
        <v>224</v>
      </c>
      <c r="I121" s="275">
        <v>0</v>
      </c>
      <c r="J121" s="170" t="e">
        <f>J122+J123+#REF!</f>
        <v>#REF!</v>
      </c>
    </row>
    <row r="122" spans="2:10" ht="12.75" customHeight="1" hidden="1">
      <c r="B122" s="256" t="s">
        <v>35</v>
      </c>
      <c r="C122" s="20" t="s">
        <v>81</v>
      </c>
      <c r="D122" s="20" t="s">
        <v>68</v>
      </c>
      <c r="E122" s="20" t="s">
        <v>46</v>
      </c>
      <c r="F122" s="24" t="s">
        <v>259</v>
      </c>
      <c r="G122" s="20" t="s">
        <v>262</v>
      </c>
      <c r="H122" s="22">
        <v>225</v>
      </c>
      <c r="I122" s="275">
        <v>300</v>
      </c>
      <c r="J122" s="171">
        <v>625</v>
      </c>
    </row>
    <row r="123" spans="2:10" ht="12.75" customHeight="1" hidden="1">
      <c r="B123" s="256" t="s">
        <v>36</v>
      </c>
      <c r="C123" s="20" t="s">
        <v>81</v>
      </c>
      <c r="D123" s="20" t="s">
        <v>68</v>
      </c>
      <c r="E123" s="20" t="s">
        <v>46</v>
      </c>
      <c r="F123" s="24" t="s">
        <v>259</v>
      </c>
      <c r="G123" s="20" t="s">
        <v>262</v>
      </c>
      <c r="H123" s="22">
        <v>226</v>
      </c>
      <c r="I123" s="275">
        <v>140</v>
      </c>
      <c r="J123" s="171">
        <v>0</v>
      </c>
    </row>
    <row r="124" spans="2:10" ht="12.75">
      <c r="B124" s="256" t="s">
        <v>37</v>
      </c>
      <c r="C124" s="20" t="s">
        <v>81</v>
      </c>
      <c r="D124" s="20" t="s">
        <v>68</v>
      </c>
      <c r="E124" s="20" t="s">
        <v>46</v>
      </c>
      <c r="F124" s="24" t="s">
        <v>259</v>
      </c>
      <c r="G124" s="20" t="s">
        <v>262</v>
      </c>
      <c r="H124" s="22">
        <v>290</v>
      </c>
      <c r="I124" s="276">
        <v>100</v>
      </c>
      <c r="J124" s="164"/>
    </row>
    <row r="125" spans="2:10" ht="12.75">
      <c r="B125" s="256" t="s">
        <v>38</v>
      </c>
      <c r="C125" s="20" t="s">
        <v>81</v>
      </c>
      <c r="D125" s="20" t="s">
        <v>68</v>
      </c>
      <c r="E125" s="20" t="s">
        <v>46</v>
      </c>
      <c r="F125" s="24" t="s">
        <v>259</v>
      </c>
      <c r="G125" s="20" t="s">
        <v>262</v>
      </c>
      <c r="H125" s="22">
        <v>300</v>
      </c>
      <c r="I125" s="275">
        <f>I126+I127</f>
        <v>200</v>
      </c>
      <c r="J125" s="60"/>
    </row>
    <row r="126" spans="2:10" ht="12.75">
      <c r="B126" s="256" t="s">
        <v>39</v>
      </c>
      <c r="C126" s="20" t="s">
        <v>81</v>
      </c>
      <c r="D126" s="20" t="s">
        <v>68</v>
      </c>
      <c r="E126" s="20" t="s">
        <v>46</v>
      </c>
      <c r="F126" s="24" t="s">
        <v>259</v>
      </c>
      <c r="G126" s="20" t="s">
        <v>262</v>
      </c>
      <c r="H126" s="22">
        <v>310</v>
      </c>
      <c r="I126" s="275">
        <v>100</v>
      </c>
      <c r="J126" s="60"/>
    </row>
    <row r="127" spans="2:10" ht="12.75">
      <c r="B127" s="256" t="s">
        <v>40</v>
      </c>
      <c r="C127" s="20" t="s">
        <v>81</v>
      </c>
      <c r="D127" s="20" t="s">
        <v>68</v>
      </c>
      <c r="E127" s="20" t="s">
        <v>46</v>
      </c>
      <c r="F127" s="24" t="s">
        <v>259</v>
      </c>
      <c r="G127" s="20" t="s">
        <v>262</v>
      </c>
      <c r="H127" s="22">
        <v>340</v>
      </c>
      <c r="I127" s="275">
        <v>100</v>
      </c>
      <c r="J127" s="164"/>
    </row>
    <row r="128" spans="2:10" ht="38.25">
      <c r="B128" s="52" t="s">
        <v>189</v>
      </c>
      <c r="C128" s="20" t="s">
        <v>81</v>
      </c>
      <c r="D128" s="20" t="s">
        <v>68</v>
      </c>
      <c r="E128" s="20" t="s">
        <v>46</v>
      </c>
      <c r="F128" s="20" t="s">
        <v>190</v>
      </c>
      <c r="G128" s="20" t="s">
        <v>48</v>
      </c>
      <c r="H128" s="20" t="s">
        <v>48</v>
      </c>
      <c r="I128" s="275">
        <f>I129+I135</f>
        <v>587</v>
      </c>
      <c r="J128" s="60"/>
    </row>
    <row r="129" spans="2:10" ht="12.75">
      <c r="B129" s="75" t="s">
        <v>192</v>
      </c>
      <c r="C129" s="20" t="s">
        <v>81</v>
      </c>
      <c r="D129" s="20" t="s">
        <v>68</v>
      </c>
      <c r="E129" s="20" t="s">
        <v>46</v>
      </c>
      <c r="F129" s="20" t="s">
        <v>190</v>
      </c>
      <c r="G129" s="20" t="s">
        <v>175</v>
      </c>
      <c r="H129" s="20" t="s">
        <v>48</v>
      </c>
      <c r="I129" s="275">
        <f>I130+I133</f>
        <v>533</v>
      </c>
      <c r="J129" s="60"/>
    </row>
    <row r="130" spans="2:10" ht="12.75">
      <c r="B130" s="264" t="s">
        <v>44</v>
      </c>
      <c r="C130" s="20" t="s">
        <v>81</v>
      </c>
      <c r="D130" s="20" t="s">
        <v>68</v>
      </c>
      <c r="E130" s="20" t="s">
        <v>46</v>
      </c>
      <c r="F130" s="20" t="s">
        <v>190</v>
      </c>
      <c r="G130" s="20" t="s">
        <v>175</v>
      </c>
      <c r="H130" s="20" t="s">
        <v>50</v>
      </c>
      <c r="I130" s="275">
        <v>197</v>
      </c>
      <c r="J130" s="60"/>
    </row>
    <row r="131" spans="2:10" ht="12.75">
      <c r="B131" s="75" t="s">
        <v>139</v>
      </c>
      <c r="C131" s="20" t="s">
        <v>81</v>
      </c>
      <c r="D131" s="20" t="s">
        <v>68</v>
      </c>
      <c r="E131" s="20" t="s">
        <v>46</v>
      </c>
      <c r="F131" s="20" t="s">
        <v>190</v>
      </c>
      <c r="G131" s="20" t="s">
        <v>175</v>
      </c>
      <c r="H131" s="20" t="s">
        <v>57</v>
      </c>
      <c r="I131" s="275">
        <v>197</v>
      </c>
      <c r="J131" s="60"/>
    </row>
    <row r="132" spans="2:10" ht="12.75">
      <c r="B132" s="75" t="s">
        <v>140</v>
      </c>
      <c r="C132" s="20" t="s">
        <v>81</v>
      </c>
      <c r="D132" s="20" t="s">
        <v>68</v>
      </c>
      <c r="E132" s="20" t="s">
        <v>46</v>
      </c>
      <c r="F132" s="20" t="s">
        <v>190</v>
      </c>
      <c r="G132" s="20" t="s">
        <v>175</v>
      </c>
      <c r="H132" s="20" t="s">
        <v>62</v>
      </c>
      <c r="I132" s="275">
        <v>197</v>
      </c>
      <c r="J132" s="60"/>
    </row>
    <row r="133" spans="2:10" ht="12.75">
      <c r="B133" s="256" t="s">
        <v>38</v>
      </c>
      <c r="C133" s="20" t="s">
        <v>81</v>
      </c>
      <c r="D133" s="20" t="s">
        <v>68</v>
      </c>
      <c r="E133" s="20" t="s">
        <v>46</v>
      </c>
      <c r="F133" s="20" t="s">
        <v>190</v>
      </c>
      <c r="G133" s="20" t="s">
        <v>175</v>
      </c>
      <c r="H133" s="20" t="s">
        <v>65</v>
      </c>
      <c r="I133" s="275">
        <v>336</v>
      </c>
      <c r="J133" s="60"/>
    </row>
    <row r="134" spans="2:10" ht="12.75">
      <c r="B134" s="256" t="s">
        <v>39</v>
      </c>
      <c r="C134" s="20" t="s">
        <v>81</v>
      </c>
      <c r="D134" s="20" t="s">
        <v>68</v>
      </c>
      <c r="E134" s="20" t="s">
        <v>46</v>
      </c>
      <c r="F134" s="20" t="s">
        <v>190</v>
      </c>
      <c r="G134" s="20" t="s">
        <v>175</v>
      </c>
      <c r="H134" s="20" t="s">
        <v>66</v>
      </c>
      <c r="I134" s="275">
        <v>336</v>
      </c>
      <c r="J134" s="60"/>
    </row>
    <row r="135" spans="2:10" ht="25.5">
      <c r="B135" s="75" t="s">
        <v>193</v>
      </c>
      <c r="C135" s="20" t="s">
        <v>81</v>
      </c>
      <c r="D135" s="20" t="s">
        <v>68</v>
      </c>
      <c r="E135" s="20" t="s">
        <v>46</v>
      </c>
      <c r="F135" s="20" t="s">
        <v>190</v>
      </c>
      <c r="G135" s="20" t="s">
        <v>90</v>
      </c>
      <c r="H135" s="20" t="s">
        <v>48</v>
      </c>
      <c r="I135" s="275">
        <f>I136+I139</f>
        <v>54</v>
      </c>
      <c r="J135" s="60"/>
    </row>
    <row r="136" spans="2:10" ht="12.75">
      <c r="B136" s="264" t="s">
        <v>44</v>
      </c>
      <c r="C136" s="20" t="s">
        <v>81</v>
      </c>
      <c r="D136" s="20" t="s">
        <v>68</v>
      </c>
      <c r="E136" s="20" t="s">
        <v>46</v>
      </c>
      <c r="F136" s="20" t="s">
        <v>190</v>
      </c>
      <c r="G136" s="20" t="s">
        <v>90</v>
      </c>
      <c r="H136" s="20" t="s">
        <v>50</v>
      </c>
      <c r="I136" s="275">
        <v>20</v>
      </c>
      <c r="J136" s="60"/>
    </row>
    <row r="137" spans="2:10" ht="12.75">
      <c r="B137" s="75" t="s">
        <v>139</v>
      </c>
      <c r="C137" s="20" t="s">
        <v>81</v>
      </c>
      <c r="D137" s="20" t="s">
        <v>68</v>
      </c>
      <c r="E137" s="20" t="s">
        <v>46</v>
      </c>
      <c r="F137" s="20" t="s">
        <v>190</v>
      </c>
      <c r="G137" s="20" t="s">
        <v>90</v>
      </c>
      <c r="H137" s="20" t="s">
        <v>57</v>
      </c>
      <c r="I137" s="275">
        <v>20</v>
      </c>
      <c r="J137" s="60"/>
    </row>
    <row r="138" spans="2:10" ht="12.75">
      <c r="B138" s="75" t="s">
        <v>140</v>
      </c>
      <c r="C138" s="20" t="s">
        <v>81</v>
      </c>
      <c r="D138" s="20" t="s">
        <v>68</v>
      </c>
      <c r="E138" s="20" t="s">
        <v>46</v>
      </c>
      <c r="F138" s="20" t="s">
        <v>190</v>
      </c>
      <c r="G138" s="20" t="s">
        <v>90</v>
      </c>
      <c r="H138" s="20" t="s">
        <v>62</v>
      </c>
      <c r="I138" s="275">
        <v>20</v>
      </c>
      <c r="J138" s="60"/>
    </row>
    <row r="139" spans="2:10" ht="12.75">
      <c r="B139" s="256" t="s">
        <v>38</v>
      </c>
      <c r="C139" s="20" t="s">
        <v>81</v>
      </c>
      <c r="D139" s="20" t="s">
        <v>68</v>
      </c>
      <c r="E139" s="20" t="s">
        <v>46</v>
      </c>
      <c r="F139" s="20" t="s">
        <v>190</v>
      </c>
      <c r="G139" s="20" t="s">
        <v>90</v>
      </c>
      <c r="H139" s="20" t="s">
        <v>65</v>
      </c>
      <c r="I139" s="275">
        <v>34</v>
      </c>
      <c r="J139" s="60"/>
    </row>
    <row r="140" spans="2:10" ht="12.75">
      <c r="B140" s="256" t="s">
        <v>39</v>
      </c>
      <c r="C140" s="20" t="s">
        <v>81</v>
      </c>
      <c r="D140" s="20" t="s">
        <v>68</v>
      </c>
      <c r="E140" s="20" t="s">
        <v>46</v>
      </c>
      <c r="F140" s="20" t="s">
        <v>190</v>
      </c>
      <c r="G140" s="20" t="s">
        <v>90</v>
      </c>
      <c r="H140" s="20" t="s">
        <v>66</v>
      </c>
      <c r="I140" s="275">
        <v>34</v>
      </c>
      <c r="J140" s="60"/>
    </row>
    <row r="141" spans="2:10" ht="12.75">
      <c r="B141" s="9" t="s">
        <v>84</v>
      </c>
      <c r="C141" s="204"/>
      <c r="D141" s="204"/>
      <c r="E141" s="204"/>
      <c r="F141" s="204"/>
      <c r="G141" s="204"/>
      <c r="H141" s="204"/>
      <c r="I141" s="7" t="s">
        <v>341</v>
      </c>
      <c r="J141" s="60"/>
    </row>
    <row r="142" spans="2:10" ht="12.75">
      <c r="B142" s="19"/>
      <c r="C142" s="14"/>
      <c r="D142" s="20"/>
      <c r="E142" s="20"/>
      <c r="F142" s="20"/>
      <c r="G142" s="20"/>
      <c r="H142" s="20"/>
      <c r="I142" s="118"/>
      <c r="J142" s="60"/>
    </row>
    <row r="143" spans="2:10" ht="12.75">
      <c r="B143" s="165"/>
      <c r="C143" s="162"/>
      <c r="D143" s="163"/>
      <c r="E143" s="163"/>
      <c r="F143" s="163"/>
      <c r="G143" s="163"/>
      <c r="H143" s="163"/>
      <c r="I143" s="60"/>
      <c r="J143" s="60"/>
    </row>
    <row r="144" spans="2:10" ht="12.75">
      <c r="B144" s="2"/>
      <c r="C144" s="2"/>
      <c r="D144" s="2"/>
      <c r="E144" s="2" t="s">
        <v>203</v>
      </c>
      <c r="F144" s="2"/>
      <c r="G144" s="2"/>
      <c r="H144" s="2"/>
      <c r="I144" s="2"/>
      <c r="J144" s="60"/>
    </row>
    <row r="145" spans="2:10" ht="12.75">
      <c r="B145" s="2"/>
      <c r="C145" s="2"/>
      <c r="D145" s="2"/>
      <c r="E145" s="2" t="s">
        <v>349</v>
      </c>
      <c r="F145" s="2"/>
      <c r="G145" s="2"/>
      <c r="H145" s="2"/>
      <c r="I145" s="2"/>
      <c r="J145" s="164"/>
    </row>
    <row r="146" spans="2:10" ht="21.75" customHeight="1">
      <c r="B146" s="2"/>
      <c r="C146" s="2"/>
      <c r="D146" s="2"/>
      <c r="E146" s="2" t="s">
        <v>358</v>
      </c>
      <c r="F146" s="2"/>
      <c r="G146" s="2"/>
      <c r="H146" s="2"/>
      <c r="I146" s="2"/>
      <c r="J146" s="60"/>
    </row>
    <row r="147" spans="2:10" ht="12.75">
      <c r="B147" s="2"/>
      <c r="C147" s="2"/>
      <c r="D147" s="2"/>
      <c r="E147" s="196"/>
      <c r="F147" s="2"/>
      <c r="G147" s="2"/>
      <c r="H147" s="2"/>
      <c r="I147" s="2"/>
      <c r="J147" s="33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60"/>
    </row>
    <row r="149" spans="2:10" ht="12.75">
      <c r="B149" s="67" t="s">
        <v>310</v>
      </c>
      <c r="C149" s="67"/>
      <c r="D149" s="67"/>
      <c r="E149" s="67"/>
      <c r="F149" s="67"/>
      <c r="G149" s="67"/>
      <c r="H149" s="67"/>
      <c r="I149" s="67"/>
      <c r="J149" s="60"/>
    </row>
    <row r="150" spans="2:10" ht="12.75" customHeight="1">
      <c r="B150" s="287" t="s">
        <v>142</v>
      </c>
      <c r="C150" s="287"/>
      <c r="D150" s="287"/>
      <c r="E150" s="287"/>
      <c r="F150" s="287"/>
      <c r="G150" s="287"/>
      <c r="H150" s="287"/>
      <c r="I150" s="287"/>
      <c r="J150" s="60"/>
    </row>
    <row r="151" spans="2:10" ht="12.75">
      <c r="B151" s="35"/>
      <c r="C151" s="162"/>
      <c r="D151" s="163"/>
      <c r="E151" s="163"/>
      <c r="F151" s="163"/>
      <c r="G151" s="163"/>
      <c r="H151" s="163"/>
      <c r="I151" s="60"/>
      <c r="J151" s="60"/>
    </row>
    <row r="152" spans="2:10" ht="12.75">
      <c r="B152" s="7" t="s">
        <v>0</v>
      </c>
      <c r="C152" s="7" t="s">
        <v>11</v>
      </c>
      <c r="D152" s="7" t="s">
        <v>12</v>
      </c>
      <c r="E152" s="7" t="s">
        <v>13</v>
      </c>
      <c r="F152" s="7" t="s">
        <v>14</v>
      </c>
      <c r="G152" s="7" t="s">
        <v>15</v>
      </c>
      <c r="H152" s="7" t="s">
        <v>16</v>
      </c>
      <c r="I152" s="73">
        <v>2017</v>
      </c>
      <c r="J152" s="73">
        <v>2018</v>
      </c>
    </row>
    <row r="153" spans="2:10" ht="12.75">
      <c r="B153" s="11" t="s">
        <v>17</v>
      </c>
      <c r="C153" s="11"/>
      <c r="D153" s="11"/>
      <c r="E153" s="11"/>
      <c r="F153" s="12"/>
      <c r="G153" s="11"/>
      <c r="H153" s="11"/>
      <c r="I153" s="166">
        <f>I154+I198+I205+I212+I225</f>
        <v>9942.8</v>
      </c>
      <c r="J153" s="97">
        <f>J154+J198+J205+J212+J225</f>
        <v>10175.3</v>
      </c>
    </row>
    <row r="154" spans="2:10" ht="12.75">
      <c r="B154" s="13" t="s">
        <v>18</v>
      </c>
      <c r="C154" s="14" t="s">
        <v>81</v>
      </c>
      <c r="D154" s="15" t="s">
        <v>46</v>
      </c>
      <c r="E154" s="15" t="s">
        <v>47</v>
      </c>
      <c r="F154" s="15" t="s">
        <v>19</v>
      </c>
      <c r="G154" s="15" t="s">
        <v>48</v>
      </c>
      <c r="H154" s="15" t="s">
        <v>48</v>
      </c>
      <c r="I154" s="95">
        <f>I155+I164+I193</f>
        <v>5321.8</v>
      </c>
      <c r="J154" s="97">
        <f>J155+J164+J193</f>
        <v>6161.5</v>
      </c>
    </row>
    <row r="155" spans="2:10" ht="36">
      <c r="B155" s="16" t="s">
        <v>20</v>
      </c>
      <c r="C155" s="14" t="s">
        <v>81</v>
      </c>
      <c r="D155" s="15" t="s">
        <v>46</v>
      </c>
      <c r="E155" s="15" t="s">
        <v>49</v>
      </c>
      <c r="F155" s="15" t="s">
        <v>19</v>
      </c>
      <c r="G155" s="15" t="s">
        <v>48</v>
      </c>
      <c r="H155" s="15" t="s">
        <v>48</v>
      </c>
      <c r="I155" s="99">
        <f aca="true" t="shared" si="2" ref="I155:J158">I156</f>
        <v>900</v>
      </c>
      <c r="J155" s="97">
        <f t="shared" si="2"/>
        <v>900</v>
      </c>
    </row>
    <row r="156" spans="2:10" ht="24">
      <c r="B156" s="17" t="s">
        <v>21</v>
      </c>
      <c r="C156" s="14" t="s">
        <v>81</v>
      </c>
      <c r="D156" s="15" t="s">
        <v>46</v>
      </c>
      <c r="E156" s="15" t="s">
        <v>49</v>
      </c>
      <c r="F156" s="20" t="s">
        <v>250</v>
      </c>
      <c r="G156" s="20" t="s">
        <v>48</v>
      </c>
      <c r="H156" s="18" t="s">
        <v>48</v>
      </c>
      <c r="I156" s="100">
        <f t="shared" si="2"/>
        <v>900</v>
      </c>
      <c r="J156" s="192">
        <f t="shared" si="2"/>
        <v>900</v>
      </c>
    </row>
    <row r="157" spans="2:10" ht="24">
      <c r="B157" s="16" t="s">
        <v>22</v>
      </c>
      <c r="C157" s="14" t="s">
        <v>81</v>
      </c>
      <c r="D157" s="15" t="s">
        <v>46</v>
      </c>
      <c r="E157" s="15" t="s">
        <v>49</v>
      </c>
      <c r="F157" s="20" t="s">
        <v>258</v>
      </c>
      <c r="G157" s="20" t="s">
        <v>48</v>
      </c>
      <c r="H157" s="18" t="s">
        <v>48</v>
      </c>
      <c r="I157" s="100">
        <f t="shared" si="2"/>
        <v>900</v>
      </c>
      <c r="J157" s="117">
        <v>900</v>
      </c>
    </row>
    <row r="158" spans="2:10" ht="12.75">
      <c r="B158" s="19" t="s">
        <v>23</v>
      </c>
      <c r="C158" s="14" t="s">
        <v>81</v>
      </c>
      <c r="D158" s="15" t="s">
        <v>46</v>
      </c>
      <c r="E158" s="15" t="s">
        <v>49</v>
      </c>
      <c r="F158" s="20" t="s">
        <v>258</v>
      </c>
      <c r="G158" s="20" t="s">
        <v>48</v>
      </c>
      <c r="H158" s="20" t="s">
        <v>48</v>
      </c>
      <c r="I158" s="100">
        <f t="shared" si="2"/>
        <v>900</v>
      </c>
      <c r="J158" s="117">
        <v>900</v>
      </c>
    </row>
    <row r="159" spans="2:10" ht="12.75">
      <c r="B159" s="19" t="s">
        <v>24</v>
      </c>
      <c r="C159" s="14" t="s">
        <v>81</v>
      </c>
      <c r="D159" s="15" t="s">
        <v>46</v>
      </c>
      <c r="E159" s="15" t="s">
        <v>49</v>
      </c>
      <c r="F159" s="20" t="s">
        <v>258</v>
      </c>
      <c r="G159" s="20" t="s">
        <v>261</v>
      </c>
      <c r="H159" s="20" t="s">
        <v>50</v>
      </c>
      <c r="I159" s="100">
        <f>I160</f>
        <v>900</v>
      </c>
      <c r="J159" s="117">
        <v>900</v>
      </c>
    </row>
    <row r="160" spans="2:10" ht="12.75">
      <c r="B160" s="19" t="s">
        <v>25</v>
      </c>
      <c r="C160" s="14" t="s">
        <v>81</v>
      </c>
      <c r="D160" s="15" t="s">
        <v>46</v>
      </c>
      <c r="E160" s="15" t="s">
        <v>49</v>
      </c>
      <c r="F160" s="20" t="s">
        <v>258</v>
      </c>
      <c r="G160" s="20" t="s">
        <v>261</v>
      </c>
      <c r="H160" s="20" t="s">
        <v>51</v>
      </c>
      <c r="I160" s="102">
        <v>900</v>
      </c>
      <c r="J160" s="121">
        <v>900</v>
      </c>
    </row>
    <row r="161" spans="2:10" ht="12.75">
      <c r="B161" s="19" t="s">
        <v>25</v>
      </c>
      <c r="C161" s="14" t="s">
        <v>81</v>
      </c>
      <c r="D161" s="15" t="s">
        <v>46</v>
      </c>
      <c r="E161" s="15" t="s">
        <v>49</v>
      </c>
      <c r="F161" s="20" t="s">
        <v>258</v>
      </c>
      <c r="G161" s="20" t="s">
        <v>261</v>
      </c>
      <c r="H161" s="20" t="s">
        <v>52</v>
      </c>
      <c r="I161" s="102">
        <v>700</v>
      </c>
      <c r="J161" s="121">
        <v>700</v>
      </c>
    </row>
    <row r="162" spans="2:10" ht="12.75">
      <c r="B162" s="19" t="s">
        <v>26</v>
      </c>
      <c r="C162" s="14" t="s">
        <v>81</v>
      </c>
      <c r="D162" s="15" t="s">
        <v>46</v>
      </c>
      <c r="E162" s="15" t="s">
        <v>49</v>
      </c>
      <c r="F162" s="20" t="s">
        <v>258</v>
      </c>
      <c r="G162" s="20" t="s">
        <v>261</v>
      </c>
      <c r="H162" s="20" t="s">
        <v>53</v>
      </c>
      <c r="I162" s="101"/>
      <c r="J162" s="118">
        <v>0</v>
      </c>
    </row>
    <row r="163" spans="2:10" ht="12.75">
      <c r="B163" s="19" t="s">
        <v>27</v>
      </c>
      <c r="C163" s="14" t="s">
        <v>81</v>
      </c>
      <c r="D163" s="15" t="s">
        <v>46</v>
      </c>
      <c r="E163" s="15" t="s">
        <v>49</v>
      </c>
      <c r="F163" s="20" t="s">
        <v>258</v>
      </c>
      <c r="G163" s="20" t="s">
        <v>261</v>
      </c>
      <c r="H163" s="20" t="s">
        <v>54</v>
      </c>
      <c r="I163" s="101">
        <v>200</v>
      </c>
      <c r="J163" s="118">
        <v>200</v>
      </c>
    </row>
    <row r="164" spans="2:10" ht="32.25">
      <c r="B164" s="43" t="s">
        <v>75</v>
      </c>
      <c r="C164" s="14" t="s">
        <v>81</v>
      </c>
      <c r="D164" s="15" t="s">
        <v>46</v>
      </c>
      <c r="E164" s="15" t="s">
        <v>55</v>
      </c>
      <c r="F164" s="15" t="s">
        <v>247</v>
      </c>
      <c r="G164" s="15" t="s">
        <v>48</v>
      </c>
      <c r="H164" s="15" t="s">
        <v>48</v>
      </c>
      <c r="I164" s="95">
        <f>I165</f>
        <v>4371.8</v>
      </c>
      <c r="J164" s="97">
        <f>J165</f>
        <v>5261.5</v>
      </c>
    </row>
    <row r="165" spans="2:10" ht="24">
      <c r="B165" s="17" t="s">
        <v>28</v>
      </c>
      <c r="C165" s="14" t="s">
        <v>81</v>
      </c>
      <c r="D165" s="18" t="s">
        <v>46</v>
      </c>
      <c r="E165" s="18" t="s">
        <v>55</v>
      </c>
      <c r="F165" s="20" t="s">
        <v>258</v>
      </c>
      <c r="G165" s="20" t="s">
        <v>48</v>
      </c>
      <c r="H165" s="18" t="s">
        <v>48</v>
      </c>
      <c r="I165" s="102">
        <f>I166</f>
        <v>4371.8</v>
      </c>
      <c r="J165" s="121">
        <f>J166</f>
        <v>5261.5</v>
      </c>
    </row>
    <row r="166" spans="2:10" ht="12.75">
      <c r="B166" s="19" t="s">
        <v>29</v>
      </c>
      <c r="C166" s="14" t="s">
        <v>81</v>
      </c>
      <c r="D166" s="20" t="s">
        <v>46</v>
      </c>
      <c r="E166" s="20" t="s">
        <v>55</v>
      </c>
      <c r="F166" s="20" t="s">
        <v>258</v>
      </c>
      <c r="G166" s="20" t="s">
        <v>48</v>
      </c>
      <c r="H166" s="20" t="s">
        <v>48</v>
      </c>
      <c r="I166" s="102">
        <f>I167+I180</f>
        <v>4371.8</v>
      </c>
      <c r="J166" s="121">
        <f>J167+J180</f>
        <v>5261.5</v>
      </c>
    </row>
    <row r="167" spans="2:10" ht="12.75">
      <c r="B167" s="19" t="s">
        <v>23</v>
      </c>
      <c r="C167" s="14" t="s">
        <v>81</v>
      </c>
      <c r="D167" s="20" t="s">
        <v>46</v>
      </c>
      <c r="E167" s="20" t="s">
        <v>55</v>
      </c>
      <c r="F167" s="20" t="s">
        <v>258</v>
      </c>
      <c r="G167" s="20" t="s">
        <v>48</v>
      </c>
      <c r="H167" s="20" t="s">
        <v>50</v>
      </c>
      <c r="I167" s="102">
        <f>I168+I172+I179</f>
        <v>4121.8</v>
      </c>
      <c r="J167" s="121">
        <f>J168+J172+J179</f>
        <v>5011.5</v>
      </c>
    </row>
    <row r="168" spans="2:10" ht="12.75">
      <c r="B168" s="19" t="s">
        <v>24</v>
      </c>
      <c r="C168" s="14" t="s">
        <v>81</v>
      </c>
      <c r="D168" s="20" t="s">
        <v>46</v>
      </c>
      <c r="E168" s="20" t="s">
        <v>55</v>
      </c>
      <c r="F168" s="20" t="s">
        <v>258</v>
      </c>
      <c r="G168" s="20" t="s">
        <v>261</v>
      </c>
      <c r="H168" s="20" t="s">
        <v>51</v>
      </c>
      <c r="I168" s="102">
        <f>I169+I170+I171</f>
        <v>3746.8</v>
      </c>
      <c r="J168" s="121">
        <f>J169+J170+J171</f>
        <v>4650</v>
      </c>
    </row>
    <row r="169" spans="2:10" ht="12.75">
      <c r="B169" s="19" t="s">
        <v>25</v>
      </c>
      <c r="C169" s="14" t="s">
        <v>81</v>
      </c>
      <c r="D169" s="20" t="s">
        <v>46</v>
      </c>
      <c r="E169" s="20" t="s">
        <v>55</v>
      </c>
      <c r="F169" s="20" t="s">
        <v>258</v>
      </c>
      <c r="G169" s="20" t="s">
        <v>261</v>
      </c>
      <c r="H169" s="20" t="s">
        <v>52</v>
      </c>
      <c r="I169" s="102">
        <v>3046.8</v>
      </c>
      <c r="J169" s="121">
        <v>3750</v>
      </c>
    </row>
    <row r="170" spans="2:10" ht="12.75">
      <c r="B170" s="19" t="s">
        <v>26</v>
      </c>
      <c r="C170" s="14" t="s">
        <v>81</v>
      </c>
      <c r="D170" s="20" t="s">
        <v>46</v>
      </c>
      <c r="E170" s="20" t="s">
        <v>55</v>
      </c>
      <c r="F170" s="20" t="s">
        <v>258</v>
      </c>
      <c r="G170" s="20" t="s">
        <v>261</v>
      </c>
      <c r="H170" s="20" t="s">
        <v>53</v>
      </c>
      <c r="I170" s="101">
        <v>0</v>
      </c>
      <c r="J170" s="118">
        <v>0</v>
      </c>
    </row>
    <row r="171" spans="2:10" ht="12.75">
      <c r="B171" s="19" t="s">
        <v>27</v>
      </c>
      <c r="C171" s="14" t="s">
        <v>81</v>
      </c>
      <c r="D171" s="20" t="s">
        <v>46</v>
      </c>
      <c r="E171" s="20" t="s">
        <v>55</v>
      </c>
      <c r="F171" s="20" t="s">
        <v>258</v>
      </c>
      <c r="G171" s="20" t="s">
        <v>261</v>
      </c>
      <c r="H171" s="20" t="s">
        <v>54</v>
      </c>
      <c r="I171" s="102">
        <v>700</v>
      </c>
      <c r="J171" s="121">
        <v>900</v>
      </c>
    </row>
    <row r="172" spans="2:10" ht="12.75">
      <c r="B172" s="19" t="s">
        <v>30</v>
      </c>
      <c r="C172" s="14" t="s">
        <v>81</v>
      </c>
      <c r="D172" s="20" t="s">
        <v>46</v>
      </c>
      <c r="E172" s="20" t="s">
        <v>55</v>
      </c>
      <c r="F172" s="20" t="s">
        <v>258</v>
      </c>
      <c r="G172" s="20" t="s">
        <v>262</v>
      </c>
      <c r="H172" s="20" t="s">
        <v>57</v>
      </c>
      <c r="I172" s="101">
        <f>I173+I174+I175+I176+I177+I178</f>
        <v>355</v>
      </c>
      <c r="J172" s="118">
        <f>J173+J174+J175+J176+J177+J178</f>
        <v>341.5</v>
      </c>
    </row>
    <row r="173" spans="2:10" ht="12.75">
      <c r="B173" s="19" t="s">
        <v>31</v>
      </c>
      <c r="C173" s="14" t="s">
        <v>81</v>
      </c>
      <c r="D173" s="20" t="s">
        <v>46</v>
      </c>
      <c r="E173" s="20" t="s">
        <v>55</v>
      </c>
      <c r="F173" s="20" t="s">
        <v>258</v>
      </c>
      <c r="G173" s="20" t="s">
        <v>262</v>
      </c>
      <c r="H173" s="20" t="s">
        <v>58</v>
      </c>
      <c r="I173" s="101">
        <v>25</v>
      </c>
      <c r="J173" s="118">
        <v>12</v>
      </c>
    </row>
    <row r="174" spans="2:10" ht="12.75">
      <c r="B174" s="19" t="s">
        <v>32</v>
      </c>
      <c r="C174" s="14" t="s">
        <v>81</v>
      </c>
      <c r="D174" s="20" t="s">
        <v>46</v>
      </c>
      <c r="E174" s="20" t="s">
        <v>55</v>
      </c>
      <c r="F174" s="20" t="s">
        <v>258</v>
      </c>
      <c r="G174" s="20" t="s">
        <v>262</v>
      </c>
      <c r="H174" s="20" t="s">
        <v>59</v>
      </c>
      <c r="I174" s="101">
        <v>50</v>
      </c>
      <c r="J174" s="118">
        <v>50</v>
      </c>
    </row>
    <row r="175" spans="2:10" ht="12.75">
      <c r="B175" s="19" t="s">
        <v>33</v>
      </c>
      <c r="C175" s="14" t="s">
        <v>81</v>
      </c>
      <c r="D175" s="20" t="s">
        <v>46</v>
      </c>
      <c r="E175" s="20" t="s">
        <v>55</v>
      </c>
      <c r="F175" s="20" t="s">
        <v>258</v>
      </c>
      <c r="G175" s="20" t="s">
        <v>262</v>
      </c>
      <c r="H175" s="20" t="s">
        <v>60</v>
      </c>
      <c r="I175" s="101">
        <v>70</v>
      </c>
      <c r="J175" s="118">
        <v>70</v>
      </c>
    </row>
    <row r="176" spans="2:10" ht="12.75">
      <c r="B176" s="19" t="s">
        <v>34</v>
      </c>
      <c r="C176" s="14" t="s">
        <v>81</v>
      </c>
      <c r="D176" s="20" t="s">
        <v>46</v>
      </c>
      <c r="E176" s="20" t="s">
        <v>55</v>
      </c>
      <c r="F176" s="20" t="s">
        <v>258</v>
      </c>
      <c r="G176" s="20" t="s">
        <v>262</v>
      </c>
      <c r="H176" s="20" t="s">
        <v>61</v>
      </c>
      <c r="I176" s="101"/>
      <c r="J176" s="118"/>
    </row>
    <row r="177" spans="2:10" ht="12.75">
      <c r="B177" s="19" t="s">
        <v>35</v>
      </c>
      <c r="C177" s="14" t="s">
        <v>81</v>
      </c>
      <c r="D177" s="20" t="s">
        <v>46</v>
      </c>
      <c r="E177" s="20" t="s">
        <v>55</v>
      </c>
      <c r="F177" s="20" t="s">
        <v>258</v>
      </c>
      <c r="G177" s="20" t="s">
        <v>262</v>
      </c>
      <c r="H177" s="20" t="s">
        <v>62</v>
      </c>
      <c r="I177" s="101">
        <v>110</v>
      </c>
      <c r="J177" s="118">
        <v>100</v>
      </c>
    </row>
    <row r="178" spans="2:10" ht="12.75">
      <c r="B178" s="19" t="s">
        <v>36</v>
      </c>
      <c r="C178" s="14" t="s">
        <v>81</v>
      </c>
      <c r="D178" s="20" t="s">
        <v>46</v>
      </c>
      <c r="E178" s="20" t="s">
        <v>55</v>
      </c>
      <c r="F178" s="20" t="s">
        <v>258</v>
      </c>
      <c r="G178" s="20" t="s">
        <v>262</v>
      </c>
      <c r="H178" s="20" t="s">
        <v>63</v>
      </c>
      <c r="I178" s="101">
        <v>100</v>
      </c>
      <c r="J178" s="118">
        <v>109.5</v>
      </c>
    </row>
    <row r="179" spans="2:10" ht="12.75">
      <c r="B179" s="21" t="s">
        <v>37</v>
      </c>
      <c r="C179" s="14" t="s">
        <v>81</v>
      </c>
      <c r="D179" s="20" t="s">
        <v>46</v>
      </c>
      <c r="E179" s="20" t="s">
        <v>55</v>
      </c>
      <c r="F179" s="20" t="s">
        <v>258</v>
      </c>
      <c r="G179" s="20" t="s">
        <v>262</v>
      </c>
      <c r="H179" s="20" t="s">
        <v>64</v>
      </c>
      <c r="I179" s="101">
        <v>20</v>
      </c>
      <c r="J179" s="118">
        <v>20</v>
      </c>
    </row>
    <row r="180" spans="2:10" ht="12.75">
      <c r="B180" s="19" t="s">
        <v>38</v>
      </c>
      <c r="C180" s="14" t="s">
        <v>81</v>
      </c>
      <c r="D180" s="20" t="s">
        <v>46</v>
      </c>
      <c r="E180" s="20" t="s">
        <v>55</v>
      </c>
      <c r="F180" s="20" t="s">
        <v>258</v>
      </c>
      <c r="G180" s="20" t="s">
        <v>48</v>
      </c>
      <c r="H180" s="20" t="s">
        <v>65</v>
      </c>
      <c r="I180" s="101">
        <v>250</v>
      </c>
      <c r="J180" s="118">
        <f>J181+J182</f>
        <v>250</v>
      </c>
    </row>
    <row r="181" spans="2:10" ht="12.75">
      <c r="B181" s="19" t="s">
        <v>39</v>
      </c>
      <c r="C181" s="14" t="s">
        <v>81</v>
      </c>
      <c r="D181" s="20" t="s">
        <v>46</v>
      </c>
      <c r="E181" s="20" t="s">
        <v>55</v>
      </c>
      <c r="F181" s="20" t="s">
        <v>258</v>
      </c>
      <c r="G181" s="20" t="s">
        <v>262</v>
      </c>
      <c r="H181" s="20" t="s">
        <v>66</v>
      </c>
      <c r="I181" s="102">
        <v>50</v>
      </c>
      <c r="J181" s="121">
        <v>50</v>
      </c>
    </row>
    <row r="182" spans="2:10" ht="12.75">
      <c r="B182" s="19" t="s">
        <v>40</v>
      </c>
      <c r="C182" s="14" t="s">
        <v>81</v>
      </c>
      <c r="D182" s="20" t="s">
        <v>46</v>
      </c>
      <c r="E182" s="20" t="s">
        <v>55</v>
      </c>
      <c r="F182" s="20" t="s">
        <v>258</v>
      </c>
      <c r="G182" s="20" t="s">
        <v>262</v>
      </c>
      <c r="H182" s="20" t="s">
        <v>67</v>
      </c>
      <c r="I182" s="102">
        <v>100</v>
      </c>
      <c r="J182" s="121">
        <v>200</v>
      </c>
    </row>
    <row r="183" spans="2:10" ht="24" hidden="1">
      <c r="B183" s="16" t="s">
        <v>141</v>
      </c>
      <c r="C183" s="14" t="s">
        <v>81</v>
      </c>
      <c r="D183" s="15" t="s">
        <v>46</v>
      </c>
      <c r="E183" s="15" t="s">
        <v>130</v>
      </c>
      <c r="F183" s="15" t="s">
        <v>56</v>
      </c>
      <c r="G183" s="15" t="s">
        <v>48</v>
      </c>
      <c r="H183" s="15" t="s">
        <v>48</v>
      </c>
      <c r="I183" s="99">
        <f>I184</f>
        <v>316</v>
      </c>
      <c r="J183" s="116">
        <f>J184</f>
        <v>316</v>
      </c>
    </row>
    <row r="184" spans="2:10" ht="12.75" hidden="1">
      <c r="B184" s="19" t="s">
        <v>131</v>
      </c>
      <c r="C184" s="14" t="s">
        <v>81</v>
      </c>
      <c r="D184" s="20" t="s">
        <v>46</v>
      </c>
      <c r="E184" s="20" t="s">
        <v>130</v>
      </c>
      <c r="F184" s="20" t="s">
        <v>132</v>
      </c>
      <c r="G184" s="20" t="s">
        <v>48</v>
      </c>
      <c r="H184" s="20" t="s">
        <v>48</v>
      </c>
      <c r="I184" s="101">
        <f>I185+I188</f>
        <v>316</v>
      </c>
      <c r="J184" s="118">
        <f>J185+J188</f>
        <v>316</v>
      </c>
    </row>
    <row r="185" spans="2:10" ht="24" hidden="1">
      <c r="B185" s="19" t="s">
        <v>133</v>
      </c>
      <c r="C185" s="14" t="s">
        <v>81</v>
      </c>
      <c r="D185" s="20" t="s">
        <v>46</v>
      </c>
      <c r="E185" s="20" t="s">
        <v>130</v>
      </c>
      <c r="F185" s="20" t="s">
        <v>132</v>
      </c>
      <c r="G185" s="20" t="s">
        <v>134</v>
      </c>
      <c r="H185" s="20" t="s">
        <v>48</v>
      </c>
      <c r="I185" s="101">
        <v>162</v>
      </c>
      <c r="J185" s="118">
        <v>162</v>
      </c>
    </row>
    <row r="186" spans="2:10" ht="12.75" hidden="1">
      <c r="B186" s="19" t="s">
        <v>135</v>
      </c>
      <c r="C186" s="14" t="s">
        <v>81</v>
      </c>
      <c r="D186" s="20" t="s">
        <v>46</v>
      </c>
      <c r="E186" s="20" t="s">
        <v>130</v>
      </c>
      <c r="F186" s="20" t="s">
        <v>132</v>
      </c>
      <c r="G186" s="20" t="s">
        <v>134</v>
      </c>
      <c r="H186" s="20" t="s">
        <v>50</v>
      </c>
      <c r="I186" s="101">
        <v>162</v>
      </c>
      <c r="J186" s="118">
        <v>162</v>
      </c>
    </row>
    <row r="187" spans="2:10" ht="12.75" hidden="1">
      <c r="B187" s="19" t="s">
        <v>136</v>
      </c>
      <c r="C187" s="14" t="s">
        <v>81</v>
      </c>
      <c r="D187" s="20" t="s">
        <v>46</v>
      </c>
      <c r="E187" s="20" t="s">
        <v>130</v>
      </c>
      <c r="F187" s="20" t="s">
        <v>198</v>
      </c>
      <c r="G187" s="20" t="s">
        <v>134</v>
      </c>
      <c r="H187" s="20" t="s">
        <v>64</v>
      </c>
      <c r="I187" s="101">
        <v>162</v>
      </c>
      <c r="J187" s="118">
        <v>162</v>
      </c>
    </row>
    <row r="188" spans="2:10" ht="24" hidden="1">
      <c r="B188" s="19" t="s">
        <v>137</v>
      </c>
      <c r="C188" s="14" t="s">
        <v>81</v>
      </c>
      <c r="D188" s="20" t="s">
        <v>46</v>
      </c>
      <c r="E188" s="20" t="s">
        <v>130</v>
      </c>
      <c r="F188" s="20" t="s">
        <v>132</v>
      </c>
      <c r="G188" s="20" t="s">
        <v>138</v>
      </c>
      <c r="H188" s="20" t="s">
        <v>48</v>
      </c>
      <c r="I188" s="101">
        <v>154</v>
      </c>
      <c r="J188" s="118">
        <v>154</v>
      </c>
    </row>
    <row r="189" spans="2:10" ht="12.75" hidden="1">
      <c r="B189" s="19" t="s">
        <v>135</v>
      </c>
      <c r="C189" s="14" t="s">
        <v>81</v>
      </c>
      <c r="D189" s="20" t="s">
        <v>46</v>
      </c>
      <c r="E189" s="20" t="s">
        <v>130</v>
      </c>
      <c r="F189" s="20" t="s">
        <v>132</v>
      </c>
      <c r="G189" s="20" t="s">
        <v>138</v>
      </c>
      <c r="H189" s="20" t="s">
        <v>50</v>
      </c>
      <c r="I189" s="101">
        <v>154</v>
      </c>
      <c r="J189" s="118">
        <v>154</v>
      </c>
    </row>
    <row r="190" spans="2:10" ht="12.75" hidden="1">
      <c r="B190" s="19" t="s">
        <v>136</v>
      </c>
      <c r="C190" s="14" t="s">
        <v>81</v>
      </c>
      <c r="D190" s="20" t="s">
        <v>46</v>
      </c>
      <c r="E190" s="20" t="s">
        <v>130</v>
      </c>
      <c r="F190" s="20" t="s">
        <v>199</v>
      </c>
      <c r="G190" s="20" t="s">
        <v>138</v>
      </c>
      <c r="H190" s="20" t="s">
        <v>64</v>
      </c>
      <c r="I190" s="101">
        <v>154</v>
      </c>
      <c r="J190" s="118">
        <v>154</v>
      </c>
    </row>
    <row r="191" spans="2:10" ht="12.75">
      <c r="B191" s="16" t="s">
        <v>357</v>
      </c>
      <c r="C191" s="14"/>
      <c r="D191" s="20" t="s">
        <v>46</v>
      </c>
      <c r="E191" s="20" t="s">
        <v>130</v>
      </c>
      <c r="F191" s="20" t="s">
        <v>258</v>
      </c>
      <c r="G191" s="20" t="s">
        <v>48</v>
      </c>
      <c r="H191" s="20" t="s">
        <v>48</v>
      </c>
      <c r="I191" s="101">
        <v>180</v>
      </c>
      <c r="J191" s="118"/>
    </row>
    <row r="192" spans="2:10" ht="12.75">
      <c r="B192" s="19" t="s">
        <v>136</v>
      </c>
      <c r="C192" s="14"/>
      <c r="D192" s="20" t="s">
        <v>46</v>
      </c>
      <c r="E192" s="20" t="s">
        <v>130</v>
      </c>
      <c r="F192" s="20" t="s">
        <v>258</v>
      </c>
      <c r="G192" s="20" t="s">
        <v>262</v>
      </c>
      <c r="H192" s="20" t="s">
        <v>64</v>
      </c>
      <c r="I192" s="101">
        <v>180</v>
      </c>
      <c r="J192" s="118"/>
    </row>
    <row r="193" spans="2:10" ht="12.75">
      <c r="B193" s="16" t="s">
        <v>41</v>
      </c>
      <c r="C193" s="14" t="s">
        <v>81</v>
      </c>
      <c r="D193" s="15" t="s">
        <v>46</v>
      </c>
      <c r="E193" s="15" t="s">
        <v>104</v>
      </c>
      <c r="F193" s="15" t="s">
        <v>247</v>
      </c>
      <c r="G193" s="15" t="s">
        <v>48</v>
      </c>
      <c r="H193" s="15" t="s">
        <v>48</v>
      </c>
      <c r="I193" s="95">
        <v>50</v>
      </c>
      <c r="J193" s="97"/>
    </row>
    <row r="194" spans="2:10" ht="12.75">
      <c r="B194" s="17" t="s">
        <v>41</v>
      </c>
      <c r="C194" s="14" t="s">
        <v>81</v>
      </c>
      <c r="D194" s="18" t="s">
        <v>46</v>
      </c>
      <c r="E194" s="18" t="s">
        <v>104</v>
      </c>
      <c r="F194" s="20" t="s">
        <v>246</v>
      </c>
      <c r="G194" s="18" t="s">
        <v>48</v>
      </c>
      <c r="H194" s="18" t="s">
        <v>48</v>
      </c>
      <c r="I194" s="102">
        <v>50</v>
      </c>
      <c r="J194" s="121"/>
    </row>
    <row r="195" spans="2:10" ht="12.75">
      <c r="B195" s="19" t="s">
        <v>42</v>
      </c>
      <c r="C195" s="14" t="s">
        <v>81</v>
      </c>
      <c r="D195" s="20" t="s">
        <v>46</v>
      </c>
      <c r="E195" s="20" t="s">
        <v>104</v>
      </c>
      <c r="F195" s="20" t="s">
        <v>246</v>
      </c>
      <c r="G195" s="20" t="s">
        <v>263</v>
      </c>
      <c r="H195" s="20" t="s">
        <v>48</v>
      </c>
      <c r="I195" s="102">
        <v>50</v>
      </c>
      <c r="J195" s="121"/>
    </row>
    <row r="196" spans="2:10" ht="12.75">
      <c r="B196" s="19" t="s">
        <v>23</v>
      </c>
      <c r="C196" s="14" t="s">
        <v>81</v>
      </c>
      <c r="D196" s="20" t="s">
        <v>46</v>
      </c>
      <c r="E196" s="20" t="s">
        <v>104</v>
      </c>
      <c r="F196" s="20" t="s">
        <v>246</v>
      </c>
      <c r="G196" s="20" t="s">
        <v>263</v>
      </c>
      <c r="H196" s="22">
        <v>200</v>
      </c>
      <c r="I196" s="102">
        <v>50</v>
      </c>
      <c r="J196" s="121"/>
    </row>
    <row r="197" spans="2:10" ht="12.75">
      <c r="B197" s="19" t="s">
        <v>37</v>
      </c>
      <c r="C197" s="14" t="s">
        <v>81</v>
      </c>
      <c r="D197" s="20" t="s">
        <v>46</v>
      </c>
      <c r="E197" s="20" t="s">
        <v>104</v>
      </c>
      <c r="F197" s="20" t="s">
        <v>246</v>
      </c>
      <c r="G197" s="20" t="s">
        <v>263</v>
      </c>
      <c r="H197" s="22">
        <v>290</v>
      </c>
      <c r="I197" s="102">
        <v>50</v>
      </c>
      <c r="J197" s="121"/>
    </row>
    <row r="198" spans="2:10" ht="36">
      <c r="B198" s="16" t="s">
        <v>108</v>
      </c>
      <c r="C198" s="14" t="s">
        <v>81</v>
      </c>
      <c r="D198" s="15" t="s">
        <v>49</v>
      </c>
      <c r="E198" s="15" t="s">
        <v>70</v>
      </c>
      <c r="F198" s="15" t="s">
        <v>248</v>
      </c>
      <c r="G198" s="15" t="s">
        <v>48</v>
      </c>
      <c r="H198" s="15" t="s">
        <v>48</v>
      </c>
      <c r="I198" s="103" t="s">
        <v>295</v>
      </c>
      <c r="J198" s="115" t="s">
        <v>296</v>
      </c>
    </row>
    <row r="199" spans="2:10" ht="12.75">
      <c r="B199" s="19" t="s">
        <v>23</v>
      </c>
      <c r="C199" s="28" t="s">
        <v>81</v>
      </c>
      <c r="D199" s="20" t="s">
        <v>49</v>
      </c>
      <c r="E199" s="20" t="s">
        <v>70</v>
      </c>
      <c r="F199" s="20" t="s">
        <v>249</v>
      </c>
      <c r="G199" s="20" t="s">
        <v>48</v>
      </c>
      <c r="H199" s="20" t="s">
        <v>50</v>
      </c>
      <c r="I199" s="188" t="s">
        <v>299</v>
      </c>
      <c r="J199" s="190" t="s">
        <v>296</v>
      </c>
    </row>
    <row r="200" spans="2:10" ht="12.75">
      <c r="B200" s="19" t="s">
        <v>24</v>
      </c>
      <c r="C200" s="28" t="s">
        <v>81</v>
      </c>
      <c r="D200" s="20" t="s">
        <v>49</v>
      </c>
      <c r="E200" s="20" t="s">
        <v>70</v>
      </c>
      <c r="F200" s="20" t="s">
        <v>249</v>
      </c>
      <c r="G200" s="20" t="s">
        <v>261</v>
      </c>
      <c r="H200" s="20" t="s">
        <v>51</v>
      </c>
      <c r="I200" s="102">
        <f>I201+I202</f>
        <v>203</v>
      </c>
      <c r="J200" s="121">
        <f>J201+J202</f>
        <v>197.2</v>
      </c>
    </row>
    <row r="201" spans="2:10" ht="12.75">
      <c r="B201" s="19" t="s">
        <v>25</v>
      </c>
      <c r="C201" s="28" t="s">
        <v>81</v>
      </c>
      <c r="D201" s="20" t="s">
        <v>49</v>
      </c>
      <c r="E201" s="20" t="s">
        <v>70</v>
      </c>
      <c r="F201" s="20" t="s">
        <v>249</v>
      </c>
      <c r="G201" s="20" t="s">
        <v>261</v>
      </c>
      <c r="H201" s="20" t="s">
        <v>52</v>
      </c>
      <c r="I201" s="188" t="s">
        <v>298</v>
      </c>
      <c r="J201" s="190" t="s">
        <v>300</v>
      </c>
    </row>
    <row r="202" spans="2:10" ht="12.75">
      <c r="B202" s="19" t="s">
        <v>27</v>
      </c>
      <c r="C202" s="28" t="s">
        <v>81</v>
      </c>
      <c r="D202" s="20" t="s">
        <v>49</v>
      </c>
      <c r="E202" s="20" t="s">
        <v>70</v>
      </c>
      <c r="F202" s="20" t="s">
        <v>249</v>
      </c>
      <c r="G202" s="20" t="s">
        <v>261</v>
      </c>
      <c r="H202" s="20" t="s">
        <v>54</v>
      </c>
      <c r="I202" s="104" t="s">
        <v>255</v>
      </c>
      <c r="J202" s="125" t="s">
        <v>255</v>
      </c>
    </row>
    <row r="203" spans="2:10" ht="12.75">
      <c r="B203" s="19" t="s">
        <v>38</v>
      </c>
      <c r="C203" s="28" t="s">
        <v>81</v>
      </c>
      <c r="D203" s="20" t="s">
        <v>49</v>
      </c>
      <c r="E203" s="20" t="s">
        <v>70</v>
      </c>
      <c r="F203" s="20" t="s">
        <v>249</v>
      </c>
      <c r="G203" s="20" t="s">
        <v>48</v>
      </c>
      <c r="H203" s="20" t="s">
        <v>65</v>
      </c>
      <c r="I203" s="188" t="s">
        <v>297</v>
      </c>
      <c r="J203" s="190"/>
    </row>
    <row r="204" spans="2:10" ht="12.75">
      <c r="B204" s="19" t="s">
        <v>40</v>
      </c>
      <c r="C204" s="28" t="s">
        <v>81</v>
      </c>
      <c r="D204" s="20" t="s">
        <v>49</v>
      </c>
      <c r="E204" s="20" t="s">
        <v>70</v>
      </c>
      <c r="F204" s="20" t="s">
        <v>249</v>
      </c>
      <c r="G204" s="20" t="s">
        <v>262</v>
      </c>
      <c r="H204" s="20" t="s">
        <v>67</v>
      </c>
      <c r="I204" s="188" t="s">
        <v>297</v>
      </c>
      <c r="J204" s="190"/>
    </row>
    <row r="205" spans="2:10" ht="12.75">
      <c r="B205" s="1" t="s">
        <v>178</v>
      </c>
      <c r="C205" s="7" t="s">
        <v>81</v>
      </c>
      <c r="D205" s="7" t="s">
        <v>55</v>
      </c>
      <c r="E205" s="7"/>
      <c r="F205" s="7"/>
      <c r="G205" s="7"/>
      <c r="H205" s="7"/>
      <c r="I205" s="97">
        <v>1003.4</v>
      </c>
      <c r="J205" s="97">
        <v>832.6</v>
      </c>
    </row>
    <row r="206" spans="2:10" ht="12.75">
      <c r="B206" s="1" t="s">
        <v>181</v>
      </c>
      <c r="C206" s="70" t="s">
        <v>81</v>
      </c>
      <c r="D206" s="70" t="s">
        <v>55</v>
      </c>
      <c r="E206" s="70" t="s">
        <v>179</v>
      </c>
      <c r="F206" s="70" t="s">
        <v>250</v>
      </c>
      <c r="G206" s="70"/>
      <c r="H206" s="70"/>
      <c r="I206" s="191">
        <v>1003.4</v>
      </c>
      <c r="J206" s="191">
        <v>832.6</v>
      </c>
    </row>
    <row r="207" spans="2:10" ht="38.25">
      <c r="B207" s="3" t="s">
        <v>197</v>
      </c>
      <c r="C207" s="71" t="s">
        <v>81</v>
      </c>
      <c r="D207" s="71" t="s">
        <v>55</v>
      </c>
      <c r="E207" s="71" t="s">
        <v>179</v>
      </c>
      <c r="F207" s="71" t="s">
        <v>251</v>
      </c>
      <c r="G207" s="71" t="s">
        <v>48</v>
      </c>
      <c r="H207" s="71"/>
      <c r="I207" s="191">
        <v>1003.4</v>
      </c>
      <c r="J207" s="191">
        <v>832.6</v>
      </c>
    </row>
    <row r="208" spans="2:10" ht="38.25">
      <c r="B208" s="3" t="s">
        <v>196</v>
      </c>
      <c r="C208" s="71" t="s">
        <v>81</v>
      </c>
      <c r="D208" s="71" t="s">
        <v>55</v>
      </c>
      <c r="E208" s="71" t="s">
        <v>179</v>
      </c>
      <c r="F208" s="71" t="s">
        <v>251</v>
      </c>
      <c r="G208" s="71" t="s">
        <v>48</v>
      </c>
      <c r="H208" s="71"/>
      <c r="I208" s="191">
        <v>1003.4</v>
      </c>
      <c r="J208" s="191">
        <v>832.6</v>
      </c>
    </row>
    <row r="209" spans="2:10" ht="12.75">
      <c r="B209" s="3" t="s">
        <v>23</v>
      </c>
      <c r="C209" s="71" t="s">
        <v>81</v>
      </c>
      <c r="D209" s="71" t="s">
        <v>55</v>
      </c>
      <c r="E209" s="71" t="s">
        <v>179</v>
      </c>
      <c r="F209" s="71" t="s">
        <v>251</v>
      </c>
      <c r="G209" s="71" t="s">
        <v>48</v>
      </c>
      <c r="H209" s="71" t="s">
        <v>50</v>
      </c>
      <c r="I209" s="191">
        <v>1003.4</v>
      </c>
      <c r="J209" s="191">
        <v>832.6</v>
      </c>
    </row>
    <row r="210" spans="2:10" ht="12.75">
      <c r="B210" s="19" t="s">
        <v>30</v>
      </c>
      <c r="C210" s="20" t="s">
        <v>81</v>
      </c>
      <c r="D210" s="20" t="s">
        <v>55</v>
      </c>
      <c r="E210" s="20" t="s">
        <v>179</v>
      </c>
      <c r="F210" s="71" t="s">
        <v>251</v>
      </c>
      <c r="G210" s="20" t="s">
        <v>262</v>
      </c>
      <c r="H210" s="20" t="s">
        <v>57</v>
      </c>
      <c r="I210" s="191">
        <v>1003.4</v>
      </c>
      <c r="J210" s="191">
        <v>832.6</v>
      </c>
    </row>
    <row r="211" spans="2:10" ht="12.75">
      <c r="B211" s="19" t="s">
        <v>35</v>
      </c>
      <c r="C211" s="20" t="s">
        <v>81</v>
      </c>
      <c r="D211" s="20" t="s">
        <v>55</v>
      </c>
      <c r="E211" s="20" t="s">
        <v>179</v>
      </c>
      <c r="F211" s="71" t="s">
        <v>251</v>
      </c>
      <c r="G211" s="32">
        <v>244</v>
      </c>
      <c r="H211" s="32">
        <v>225</v>
      </c>
      <c r="I211" s="191">
        <v>1003.4</v>
      </c>
      <c r="J211" s="191">
        <v>832.6</v>
      </c>
    </row>
    <row r="212" spans="2:10" ht="12.75">
      <c r="B212" s="51" t="s">
        <v>79</v>
      </c>
      <c r="C212" s="98">
        <v>728</v>
      </c>
      <c r="D212" s="15" t="s">
        <v>69</v>
      </c>
      <c r="E212" s="15"/>
      <c r="F212" s="94"/>
      <c r="G212" s="15"/>
      <c r="H212" s="15"/>
      <c r="I212" s="105">
        <f>I213</f>
        <v>592.1</v>
      </c>
      <c r="J212" s="126">
        <f>J213</f>
        <v>161.4</v>
      </c>
    </row>
    <row r="213" spans="2:10" ht="13.5">
      <c r="B213" s="90" t="s">
        <v>92</v>
      </c>
      <c r="C213" s="98">
        <v>728</v>
      </c>
      <c r="D213" s="15" t="s">
        <v>69</v>
      </c>
      <c r="E213" s="15" t="s">
        <v>70</v>
      </c>
      <c r="F213" s="15" t="s">
        <v>250</v>
      </c>
      <c r="G213" s="18"/>
      <c r="H213" s="24"/>
      <c r="I213" s="97">
        <f>I214+I219</f>
        <v>592.1</v>
      </c>
      <c r="J213" s="97">
        <f>J214+J219</f>
        <v>161.4</v>
      </c>
    </row>
    <row r="214" spans="2:10" ht="12.75">
      <c r="B214" s="89" t="s">
        <v>83</v>
      </c>
      <c r="C214" s="69">
        <v>728</v>
      </c>
      <c r="D214" s="71" t="s">
        <v>69</v>
      </c>
      <c r="E214" s="71" t="s">
        <v>70</v>
      </c>
      <c r="F214" s="72" t="s">
        <v>252</v>
      </c>
      <c r="G214" s="72">
        <v>0</v>
      </c>
      <c r="H214" s="71" t="s">
        <v>48</v>
      </c>
      <c r="I214" s="106" t="s">
        <v>201</v>
      </c>
      <c r="J214" s="127" t="s">
        <v>260</v>
      </c>
    </row>
    <row r="215" spans="2:10" ht="12.75">
      <c r="B215" s="19" t="s">
        <v>30</v>
      </c>
      <c r="C215" s="28" t="s">
        <v>81</v>
      </c>
      <c r="D215" s="20" t="s">
        <v>69</v>
      </c>
      <c r="E215" s="20" t="s">
        <v>70</v>
      </c>
      <c r="F215" s="72" t="s">
        <v>252</v>
      </c>
      <c r="G215" s="20" t="s">
        <v>262</v>
      </c>
      <c r="H215" s="20" t="s">
        <v>57</v>
      </c>
      <c r="I215" s="104" t="s">
        <v>201</v>
      </c>
      <c r="J215" s="125" t="s">
        <v>201</v>
      </c>
    </row>
    <row r="216" spans="2:10" ht="12.75">
      <c r="B216" s="49" t="s">
        <v>35</v>
      </c>
      <c r="C216" s="28" t="s">
        <v>81</v>
      </c>
      <c r="D216" s="24" t="s">
        <v>69</v>
      </c>
      <c r="E216" s="24" t="s">
        <v>70</v>
      </c>
      <c r="F216" s="72" t="s">
        <v>252</v>
      </c>
      <c r="G216" s="20" t="s">
        <v>262</v>
      </c>
      <c r="H216" s="24" t="s">
        <v>62</v>
      </c>
      <c r="I216" s="104" t="s">
        <v>201</v>
      </c>
      <c r="J216" s="125" t="s">
        <v>260</v>
      </c>
    </row>
    <row r="217" spans="2:10" ht="12.75">
      <c r="B217" s="25" t="s">
        <v>38</v>
      </c>
      <c r="C217" s="28" t="s">
        <v>81</v>
      </c>
      <c r="D217" s="20" t="s">
        <v>69</v>
      </c>
      <c r="E217" s="20" t="s">
        <v>70</v>
      </c>
      <c r="F217" s="72" t="s">
        <v>252</v>
      </c>
      <c r="G217" s="20" t="s">
        <v>262</v>
      </c>
      <c r="H217" s="20" t="s">
        <v>65</v>
      </c>
      <c r="I217" s="104" t="s">
        <v>201</v>
      </c>
      <c r="J217" s="125" t="s">
        <v>201</v>
      </c>
    </row>
    <row r="218" spans="2:10" ht="12.75">
      <c r="B218" s="23" t="s">
        <v>39</v>
      </c>
      <c r="C218" s="28" t="s">
        <v>81</v>
      </c>
      <c r="D218" s="20" t="s">
        <v>69</v>
      </c>
      <c r="E218" s="20" t="s">
        <v>70</v>
      </c>
      <c r="F218" s="72" t="s">
        <v>252</v>
      </c>
      <c r="G218" s="20" t="s">
        <v>262</v>
      </c>
      <c r="H218" s="20" t="s">
        <v>66</v>
      </c>
      <c r="I218" s="104" t="s">
        <v>201</v>
      </c>
      <c r="J218" s="125" t="s">
        <v>201</v>
      </c>
    </row>
    <row r="219" spans="2:10" ht="12.75">
      <c r="B219" s="17" t="s">
        <v>82</v>
      </c>
      <c r="C219" s="14" t="s">
        <v>81</v>
      </c>
      <c r="D219" s="15" t="s">
        <v>69</v>
      </c>
      <c r="E219" s="15" t="s">
        <v>70</v>
      </c>
      <c r="F219" s="15" t="s">
        <v>250</v>
      </c>
      <c r="G219" s="15" t="s">
        <v>48</v>
      </c>
      <c r="H219" s="15" t="s">
        <v>48</v>
      </c>
      <c r="I219" s="99">
        <v>592.1</v>
      </c>
      <c r="J219" s="116">
        <v>133.3</v>
      </c>
    </row>
    <row r="220" spans="2:10" ht="12.75">
      <c r="B220" s="19" t="s">
        <v>30</v>
      </c>
      <c r="C220" s="28" t="s">
        <v>81</v>
      </c>
      <c r="D220" s="20" t="s">
        <v>69</v>
      </c>
      <c r="E220" s="20" t="s">
        <v>70</v>
      </c>
      <c r="F220" s="20" t="s">
        <v>253</v>
      </c>
      <c r="G220" s="20" t="s">
        <v>262</v>
      </c>
      <c r="H220" s="20" t="s">
        <v>57</v>
      </c>
      <c r="I220" s="101">
        <v>592.1</v>
      </c>
      <c r="J220" s="118">
        <v>133.3</v>
      </c>
    </row>
    <row r="221" spans="2:10" ht="12.75">
      <c r="B221" s="35" t="s">
        <v>107</v>
      </c>
      <c r="C221" s="28" t="s">
        <v>81</v>
      </c>
      <c r="D221" s="20" t="s">
        <v>69</v>
      </c>
      <c r="E221" s="20" t="s">
        <v>70</v>
      </c>
      <c r="F221" s="20" t="s">
        <v>253</v>
      </c>
      <c r="G221" s="20" t="s">
        <v>262</v>
      </c>
      <c r="H221" s="20" t="s">
        <v>59</v>
      </c>
      <c r="I221" s="101">
        <v>200</v>
      </c>
      <c r="J221" s="118">
        <v>133.3</v>
      </c>
    </row>
    <row r="222" spans="2:10" ht="12.75">
      <c r="B222" s="25" t="s">
        <v>35</v>
      </c>
      <c r="C222" s="28" t="s">
        <v>81</v>
      </c>
      <c r="D222" s="20" t="s">
        <v>69</v>
      </c>
      <c r="E222" s="20" t="s">
        <v>70</v>
      </c>
      <c r="F222" s="20" t="s">
        <v>253</v>
      </c>
      <c r="G222" s="20" t="s">
        <v>262</v>
      </c>
      <c r="H222" s="20" t="s">
        <v>62</v>
      </c>
      <c r="I222" s="101">
        <v>392.1</v>
      </c>
      <c r="J222" s="118">
        <v>0</v>
      </c>
    </row>
    <row r="223" spans="2:10" ht="12.75">
      <c r="B223" s="19" t="s">
        <v>38</v>
      </c>
      <c r="C223" s="28" t="s">
        <v>81</v>
      </c>
      <c r="D223" s="20" t="s">
        <v>69</v>
      </c>
      <c r="E223" s="20" t="s">
        <v>70</v>
      </c>
      <c r="F223" s="20" t="s">
        <v>253</v>
      </c>
      <c r="G223" s="20" t="s">
        <v>262</v>
      </c>
      <c r="H223" s="20" t="s">
        <v>65</v>
      </c>
      <c r="I223" s="101">
        <v>0</v>
      </c>
      <c r="J223" s="118">
        <v>0</v>
      </c>
    </row>
    <row r="224" spans="2:10" ht="12.75">
      <c r="B224" s="19" t="s">
        <v>39</v>
      </c>
      <c r="C224" s="28" t="s">
        <v>81</v>
      </c>
      <c r="D224" s="20" t="s">
        <v>69</v>
      </c>
      <c r="E224" s="20" t="s">
        <v>70</v>
      </c>
      <c r="F224" s="20" t="s">
        <v>253</v>
      </c>
      <c r="G224" s="20" t="s">
        <v>262</v>
      </c>
      <c r="H224" s="20" t="s">
        <v>66</v>
      </c>
      <c r="I224" s="101">
        <v>0</v>
      </c>
      <c r="J224" s="118">
        <v>0</v>
      </c>
    </row>
    <row r="225" spans="2:10" ht="24">
      <c r="B225" s="16" t="s">
        <v>94</v>
      </c>
      <c r="C225" s="14" t="s">
        <v>81</v>
      </c>
      <c r="D225" s="15" t="s">
        <v>68</v>
      </c>
      <c r="E225" s="15"/>
      <c r="F225" s="15"/>
      <c r="G225" s="15"/>
      <c r="H225" s="15"/>
      <c r="I225" s="95">
        <f>I226</f>
        <v>2819</v>
      </c>
      <c r="J225" s="97">
        <f>J226</f>
        <v>2822.6</v>
      </c>
    </row>
    <row r="226" spans="2:10" ht="12.75">
      <c r="B226" s="19" t="s">
        <v>191</v>
      </c>
      <c r="C226" s="14" t="s">
        <v>81</v>
      </c>
      <c r="D226" s="15" t="s">
        <v>68</v>
      </c>
      <c r="E226" s="15" t="s">
        <v>46</v>
      </c>
      <c r="F226" s="15"/>
      <c r="G226" s="15"/>
      <c r="H226" s="15"/>
      <c r="I226" s="95">
        <f>I228</f>
        <v>2819</v>
      </c>
      <c r="J226" s="97">
        <f>J228</f>
        <v>2822.6</v>
      </c>
    </row>
    <row r="227" spans="2:10" ht="24">
      <c r="B227" s="91" t="s">
        <v>95</v>
      </c>
      <c r="C227" s="92" t="s">
        <v>81</v>
      </c>
      <c r="D227" s="24" t="s">
        <v>68</v>
      </c>
      <c r="E227" s="24" t="s">
        <v>46</v>
      </c>
      <c r="F227" s="15" t="s">
        <v>259</v>
      </c>
      <c r="G227" s="24" t="s">
        <v>48</v>
      </c>
      <c r="H227" s="24" t="s">
        <v>48</v>
      </c>
      <c r="I227" s="100">
        <f>I228</f>
        <v>2819</v>
      </c>
      <c r="J227" s="117">
        <f>J228</f>
        <v>2822.6</v>
      </c>
    </row>
    <row r="228" spans="2:10" ht="24">
      <c r="B228" s="19" t="s">
        <v>43</v>
      </c>
      <c r="C228" s="28" t="s">
        <v>81</v>
      </c>
      <c r="D228" s="20" t="s">
        <v>68</v>
      </c>
      <c r="E228" s="20" t="s">
        <v>46</v>
      </c>
      <c r="F228" s="20" t="s">
        <v>259</v>
      </c>
      <c r="G228" s="20" t="s">
        <v>48</v>
      </c>
      <c r="H228" s="20" t="s">
        <v>48</v>
      </c>
      <c r="I228" s="101">
        <f>I229+I242</f>
        <v>2819</v>
      </c>
      <c r="J228" s="118">
        <f>J229+J242</f>
        <v>2822.6</v>
      </c>
    </row>
    <row r="229" spans="2:10" ht="12.75">
      <c r="B229" s="26" t="s">
        <v>44</v>
      </c>
      <c r="C229" s="28" t="s">
        <v>81</v>
      </c>
      <c r="D229" s="24" t="s">
        <v>68</v>
      </c>
      <c r="E229" s="24" t="s">
        <v>46</v>
      </c>
      <c r="F229" s="20" t="s">
        <v>259</v>
      </c>
      <c r="G229" s="24" t="s">
        <v>48</v>
      </c>
      <c r="H229" s="24" t="s">
        <v>50</v>
      </c>
      <c r="I229" s="101">
        <f>I230+I234+I241</f>
        <v>2773</v>
      </c>
      <c r="J229" s="118">
        <f>J230+J234+J241</f>
        <v>2771.6</v>
      </c>
    </row>
    <row r="230" spans="2:10" ht="12.75">
      <c r="B230" s="19" t="s">
        <v>24</v>
      </c>
      <c r="C230" s="28" t="s">
        <v>81</v>
      </c>
      <c r="D230" s="20" t="s">
        <v>68</v>
      </c>
      <c r="E230" s="20" t="s">
        <v>46</v>
      </c>
      <c r="F230" s="20" t="s">
        <v>259</v>
      </c>
      <c r="G230" s="20" t="s">
        <v>261</v>
      </c>
      <c r="H230" s="20" t="s">
        <v>51</v>
      </c>
      <c r="I230" s="101">
        <f>I231+I233</f>
        <v>2500</v>
      </c>
      <c r="J230" s="118">
        <f>J231+J233</f>
        <v>2417.6</v>
      </c>
    </row>
    <row r="231" spans="2:10" ht="12.75">
      <c r="B231" s="93" t="s">
        <v>25</v>
      </c>
      <c r="C231" s="28" t="s">
        <v>81</v>
      </c>
      <c r="D231" s="20" t="s">
        <v>68</v>
      </c>
      <c r="E231" s="20" t="s">
        <v>46</v>
      </c>
      <c r="F231" s="20" t="s">
        <v>259</v>
      </c>
      <c r="G231" s="20" t="s">
        <v>261</v>
      </c>
      <c r="H231" s="20" t="s">
        <v>52</v>
      </c>
      <c r="I231" s="101">
        <v>2000</v>
      </c>
      <c r="J231" s="118">
        <v>2000</v>
      </c>
    </row>
    <row r="232" spans="2:10" ht="12.75">
      <c r="B232" s="19" t="s">
        <v>26</v>
      </c>
      <c r="C232" s="28" t="s">
        <v>81</v>
      </c>
      <c r="D232" s="20" t="s">
        <v>68</v>
      </c>
      <c r="E232" s="20" t="s">
        <v>46</v>
      </c>
      <c r="F232" s="20" t="s">
        <v>259</v>
      </c>
      <c r="G232" s="20" t="s">
        <v>261</v>
      </c>
      <c r="H232" s="22">
        <v>212</v>
      </c>
      <c r="I232" s="101">
        <v>0</v>
      </c>
      <c r="J232" s="118">
        <v>0</v>
      </c>
    </row>
    <row r="233" spans="2:10" ht="12.75">
      <c r="B233" s="19" t="s">
        <v>27</v>
      </c>
      <c r="C233" s="28" t="s">
        <v>81</v>
      </c>
      <c r="D233" s="20" t="s">
        <v>68</v>
      </c>
      <c r="E233" s="20" t="s">
        <v>46</v>
      </c>
      <c r="F233" s="20" t="s">
        <v>259</v>
      </c>
      <c r="G233" s="20" t="s">
        <v>261</v>
      </c>
      <c r="H233" s="22">
        <v>213</v>
      </c>
      <c r="I233" s="101">
        <v>500</v>
      </c>
      <c r="J233" s="118">
        <v>417.6</v>
      </c>
    </row>
    <row r="234" spans="2:10" ht="12.75">
      <c r="B234" s="19" t="s">
        <v>30</v>
      </c>
      <c r="C234" s="28" t="s">
        <v>81</v>
      </c>
      <c r="D234" s="20" t="s">
        <v>68</v>
      </c>
      <c r="E234" s="20" t="s">
        <v>46</v>
      </c>
      <c r="F234" s="20" t="s">
        <v>259</v>
      </c>
      <c r="G234" s="20" t="s">
        <v>262</v>
      </c>
      <c r="H234" s="22">
        <v>220</v>
      </c>
      <c r="I234" s="101">
        <f>I235+I236+I237+I238+I239+I240</f>
        <v>223</v>
      </c>
      <c r="J234" s="118">
        <f>J235+J236+J237+J238+J239+J240</f>
        <v>304</v>
      </c>
    </row>
    <row r="235" spans="2:10" ht="12.75">
      <c r="B235" s="19" t="s">
        <v>31</v>
      </c>
      <c r="C235" s="28" t="s">
        <v>81</v>
      </c>
      <c r="D235" s="20" t="s">
        <v>68</v>
      </c>
      <c r="E235" s="20" t="s">
        <v>46</v>
      </c>
      <c r="F235" s="20" t="s">
        <v>259</v>
      </c>
      <c r="G235" s="20" t="s">
        <v>262</v>
      </c>
      <c r="H235" s="22">
        <v>221</v>
      </c>
      <c r="I235" s="101">
        <v>9</v>
      </c>
      <c r="J235" s="118">
        <v>10</v>
      </c>
    </row>
    <row r="236" spans="2:10" ht="12.75">
      <c r="B236" s="19" t="s">
        <v>32</v>
      </c>
      <c r="C236" s="28" t="s">
        <v>81</v>
      </c>
      <c r="D236" s="20" t="s">
        <v>68</v>
      </c>
      <c r="E236" s="20" t="s">
        <v>46</v>
      </c>
      <c r="F236" s="20" t="s">
        <v>259</v>
      </c>
      <c r="G236" s="20" t="s">
        <v>262</v>
      </c>
      <c r="H236" s="22">
        <v>222</v>
      </c>
      <c r="I236" s="101">
        <v>20</v>
      </c>
      <c r="J236" s="118">
        <v>100</v>
      </c>
    </row>
    <row r="237" spans="2:10" ht="12.75">
      <c r="B237" s="19" t="s">
        <v>33</v>
      </c>
      <c r="C237" s="28" t="s">
        <v>81</v>
      </c>
      <c r="D237" s="20" t="s">
        <v>68</v>
      </c>
      <c r="E237" s="20" t="s">
        <v>46</v>
      </c>
      <c r="F237" s="20" t="s">
        <v>259</v>
      </c>
      <c r="G237" s="20" t="s">
        <v>262</v>
      </c>
      <c r="H237" s="22">
        <v>223</v>
      </c>
      <c r="I237" s="101">
        <v>0</v>
      </c>
      <c r="J237" s="118">
        <v>0</v>
      </c>
    </row>
    <row r="238" spans="2:10" ht="12.75">
      <c r="B238" s="19" t="s">
        <v>45</v>
      </c>
      <c r="C238" s="28" t="s">
        <v>81</v>
      </c>
      <c r="D238" s="20" t="s">
        <v>68</v>
      </c>
      <c r="E238" s="20" t="s">
        <v>46</v>
      </c>
      <c r="F238" s="20" t="s">
        <v>259</v>
      </c>
      <c r="G238" s="20" t="s">
        <v>262</v>
      </c>
      <c r="H238" s="22">
        <v>224</v>
      </c>
      <c r="I238" s="101">
        <v>0</v>
      </c>
      <c r="J238" s="118">
        <v>0</v>
      </c>
    </row>
    <row r="239" spans="2:10" ht="12.75">
      <c r="B239" s="19" t="s">
        <v>35</v>
      </c>
      <c r="C239" s="28" t="s">
        <v>81</v>
      </c>
      <c r="D239" s="20" t="s">
        <v>68</v>
      </c>
      <c r="E239" s="20" t="s">
        <v>46</v>
      </c>
      <c r="F239" s="20" t="s">
        <v>259</v>
      </c>
      <c r="G239" s="20" t="s">
        <v>262</v>
      </c>
      <c r="H239" s="22">
        <v>225</v>
      </c>
      <c r="I239" s="101">
        <v>94</v>
      </c>
      <c r="J239" s="118">
        <v>94</v>
      </c>
    </row>
    <row r="240" spans="2:10" ht="12.75">
      <c r="B240" s="19" t="s">
        <v>36</v>
      </c>
      <c r="C240" s="28" t="s">
        <v>81</v>
      </c>
      <c r="D240" s="20" t="s">
        <v>68</v>
      </c>
      <c r="E240" s="20" t="s">
        <v>46</v>
      </c>
      <c r="F240" s="20" t="s">
        <v>259</v>
      </c>
      <c r="G240" s="20" t="s">
        <v>262</v>
      </c>
      <c r="H240" s="22">
        <v>226</v>
      </c>
      <c r="I240" s="101">
        <v>100</v>
      </c>
      <c r="J240" s="118">
        <v>100</v>
      </c>
    </row>
    <row r="241" spans="2:10" ht="12.75">
      <c r="B241" s="19" t="s">
        <v>37</v>
      </c>
      <c r="C241" s="28" t="s">
        <v>81</v>
      </c>
      <c r="D241" s="20" t="s">
        <v>68</v>
      </c>
      <c r="E241" s="20" t="s">
        <v>46</v>
      </c>
      <c r="F241" s="20" t="s">
        <v>259</v>
      </c>
      <c r="G241" s="20" t="s">
        <v>262</v>
      </c>
      <c r="H241" s="22">
        <v>290</v>
      </c>
      <c r="I241" s="102">
        <v>50</v>
      </c>
      <c r="J241" s="121">
        <v>50</v>
      </c>
    </row>
    <row r="242" spans="2:10" ht="12.75">
      <c r="B242" s="19" t="s">
        <v>38</v>
      </c>
      <c r="C242" s="28" t="s">
        <v>81</v>
      </c>
      <c r="D242" s="20" t="s">
        <v>68</v>
      </c>
      <c r="E242" s="20" t="s">
        <v>46</v>
      </c>
      <c r="F242" s="20" t="s">
        <v>259</v>
      </c>
      <c r="G242" s="20" t="s">
        <v>262</v>
      </c>
      <c r="H242" s="22">
        <v>300</v>
      </c>
      <c r="I242" s="101">
        <f>I243+I244</f>
        <v>46</v>
      </c>
      <c r="J242" s="118">
        <f>J243+J244</f>
        <v>51</v>
      </c>
    </row>
    <row r="243" spans="2:10" ht="12.75">
      <c r="B243" s="19" t="s">
        <v>39</v>
      </c>
      <c r="C243" s="28" t="s">
        <v>81</v>
      </c>
      <c r="D243" s="20" t="s">
        <v>68</v>
      </c>
      <c r="E243" s="20" t="s">
        <v>46</v>
      </c>
      <c r="F243" s="20" t="s">
        <v>259</v>
      </c>
      <c r="G243" s="20" t="s">
        <v>262</v>
      </c>
      <c r="H243" s="22">
        <v>310</v>
      </c>
      <c r="I243" s="101">
        <v>0</v>
      </c>
      <c r="J243" s="118">
        <v>30</v>
      </c>
    </row>
    <row r="244" spans="2:10" ht="12.75">
      <c r="B244" s="19" t="s">
        <v>40</v>
      </c>
      <c r="C244" s="28" t="s">
        <v>81</v>
      </c>
      <c r="D244" s="20" t="s">
        <v>68</v>
      </c>
      <c r="E244" s="20" t="s">
        <v>46</v>
      </c>
      <c r="F244" s="20" t="s">
        <v>259</v>
      </c>
      <c r="G244" s="20" t="s">
        <v>262</v>
      </c>
      <c r="H244" s="22">
        <v>340</v>
      </c>
      <c r="I244" s="101">
        <v>46</v>
      </c>
      <c r="J244" s="118">
        <v>21</v>
      </c>
    </row>
    <row r="245" spans="2:10" ht="12.75">
      <c r="B245" s="19" t="s">
        <v>24</v>
      </c>
      <c r="C245" s="28" t="s">
        <v>81</v>
      </c>
      <c r="D245" s="20" t="s">
        <v>68</v>
      </c>
      <c r="E245" s="20" t="s">
        <v>46</v>
      </c>
      <c r="F245" s="24" t="s">
        <v>264</v>
      </c>
      <c r="G245" s="20" t="s">
        <v>261</v>
      </c>
      <c r="H245" s="20" t="s">
        <v>51</v>
      </c>
      <c r="I245" s="101"/>
      <c r="J245" s="118"/>
    </row>
    <row r="246" spans="2:10" ht="12.75">
      <c r="B246" s="93" t="s">
        <v>25</v>
      </c>
      <c r="C246" s="28" t="s">
        <v>81</v>
      </c>
      <c r="D246" s="20" t="s">
        <v>68</v>
      </c>
      <c r="E246" s="20" t="s">
        <v>46</v>
      </c>
      <c r="F246" s="24" t="s">
        <v>264</v>
      </c>
      <c r="G246" s="20" t="s">
        <v>261</v>
      </c>
      <c r="H246" s="20" t="s">
        <v>52</v>
      </c>
      <c r="I246" s="102"/>
      <c r="J246" s="118"/>
    </row>
    <row r="247" spans="2:10" ht="12.75">
      <c r="B247" s="19" t="s">
        <v>27</v>
      </c>
      <c r="C247" s="28" t="s">
        <v>81</v>
      </c>
      <c r="D247" s="20" t="s">
        <v>68</v>
      </c>
      <c r="E247" s="20" t="s">
        <v>46</v>
      </c>
      <c r="F247" s="24" t="s">
        <v>264</v>
      </c>
      <c r="G247" s="20" t="s">
        <v>261</v>
      </c>
      <c r="H247" s="22">
        <v>213</v>
      </c>
      <c r="I247" s="102"/>
      <c r="J247" s="118"/>
    </row>
    <row r="248" spans="2:10" ht="12.75">
      <c r="B248" s="4" t="s">
        <v>84</v>
      </c>
      <c r="C248" s="1"/>
      <c r="D248" s="1"/>
      <c r="E248" s="1"/>
      <c r="F248" s="1"/>
      <c r="G248" s="1"/>
      <c r="H248" s="1"/>
      <c r="I248" s="103" t="s">
        <v>350</v>
      </c>
      <c r="J248" s="115" t="s">
        <v>351</v>
      </c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</sheetData>
  <sheetProtection/>
  <mergeCells count="2">
    <mergeCell ref="B8:I8"/>
    <mergeCell ref="B150:I150"/>
  </mergeCells>
  <printOptions/>
  <pageMargins left="0.5905511811023623" right="0.3937007874015748" top="0.3937007874015748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77">
      <selection activeCell="C78" sqref="C78:D78"/>
    </sheetView>
  </sheetViews>
  <sheetFormatPr defaultColWidth="9.00390625" defaultRowHeight="12.75"/>
  <cols>
    <col min="1" max="1" width="56.125" style="0" customWidth="1"/>
    <col min="3" max="3" width="21.375" style="0" customWidth="1"/>
    <col min="4" max="4" width="12.375" style="0" customWidth="1"/>
  </cols>
  <sheetData>
    <row r="1" ht="12.75">
      <c r="A1" t="s">
        <v>317</v>
      </c>
    </row>
    <row r="2" ht="12.75">
      <c r="A2" t="s">
        <v>318</v>
      </c>
    </row>
    <row r="3" spans="3:4" ht="12.75">
      <c r="C3" s="142"/>
      <c r="D3" s="142"/>
    </row>
    <row r="4" spans="1:3" ht="12.75">
      <c r="A4" s="288" t="s">
        <v>96</v>
      </c>
      <c r="B4" s="288"/>
      <c r="C4" s="289"/>
    </row>
    <row r="5" spans="1:8" ht="58.5" customHeight="1">
      <c r="A5" s="52" t="s">
        <v>0</v>
      </c>
      <c r="B5" s="52" t="s">
        <v>172</v>
      </c>
      <c r="C5" s="52" t="s">
        <v>173</v>
      </c>
      <c r="D5" s="53" t="s">
        <v>1</v>
      </c>
      <c r="E5" s="44"/>
      <c r="F5" s="44"/>
      <c r="G5" s="44"/>
      <c r="H5" s="44"/>
    </row>
    <row r="6" spans="1:8" ht="12.75">
      <c r="A6" s="54" t="s">
        <v>97</v>
      </c>
      <c r="B6" s="52">
        <v>182</v>
      </c>
      <c r="C6" s="55" t="s">
        <v>4</v>
      </c>
      <c r="D6" s="68">
        <f>D7+D17+D24+D27+D3+D12+D30</f>
        <v>9616.1</v>
      </c>
      <c r="E6" s="56"/>
      <c r="F6" s="56"/>
      <c r="G6" s="56"/>
      <c r="H6" s="56"/>
    </row>
    <row r="7" spans="1:8" ht="12.75">
      <c r="A7" s="47" t="s">
        <v>2</v>
      </c>
      <c r="B7" s="75">
        <v>182</v>
      </c>
      <c r="C7" s="48" t="s">
        <v>93</v>
      </c>
      <c r="D7" s="47">
        <f>D8+D11</f>
        <v>1766.1</v>
      </c>
      <c r="E7" s="56"/>
      <c r="F7" s="56"/>
      <c r="G7" s="56"/>
      <c r="H7" s="56"/>
    </row>
    <row r="8" spans="1:8" ht="12.75">
      <c r="A8" s="45" t="s">
        <v>3</v>
      </c>
      <c r="B8" s="75">
        <v>182</v>
      </c>
      <c r="C8" s="46" t="s">
        <v>5</v>
      </c>
      <c r="D8" s="47">
        <f>D9+D10</f>
        <v>1756.8</v>
      </c>
      <c r="E8" s="56"/>
      <c r="F8" s="56"/>
      <c r="G8" s="56"/>
      <c r="H8" s="56"/>
    </row>
    <row r="9" spans="1:8" ht="72" customHeight="1">
      <c r="A9" s="49" t="s">
        <v>157</v>
      </c>
      <c r="B9" s="75">
        <v>182</v>
      </c>
      <c r="C9" s="46" t="s">
        <v>6</v>
      </c>
      <c r="D9" s="45">
        <v>1751.6</v>
      </c>
      <c r="E9" s="44"/>
      <c r="F9" s="44"/>
      <c r="G9" s="44"/>
      <c r="H9" s="44"/>
    </row>
    <row r="10" spans="1:8" ht="90" customHeight="1">
      <c r="A10" s="49" t="s">
        <v>158</v>
      </c>
      <c r="B10" s="75">
        <v>182</v>
      </c>
      <c r="C10" s="46" t="s">
        <v>86</v>
      </c>
      <c r="D10" s="45">
        <v>5.2</v>
      </c>
      <c r="E10" s="44"/>
      <c r="F10" s="44"/>
      <c r="G10" s="44"/>
      <c r="H10" s="44"/>
    </row>
    <row r="11" spans="1:8" ht="42.75" customHeight="1">
      <c r="A11" s="49" t="s">
        <v>159</v>
      </c>
      <c r="B11" s="75">
        <v>182</v>
      </c>
      <c r="C11" s="46" t="s">
        <v>120</v>
      </c>
      <c r="D11" s="45">
        <v>9.3</v>
      </c>
      <c r="E11" s="44"/>
      <c r="F11" s="44"/>
      <c r="G11" s="44"/>
      <c r="H11" s="44"/>
    </row>
    <row r="12" spans="1:8" ht="40.5" customHeight="1">
      <c r="A12" s="51" t="s">
        <v>241</v>
      </c>
      <c r="B12" s="52">
        <v>182</v>
      </c>
      <c r="C12" s="145" t="s">
        <v>309</v>
      </c>
      <c r="D12" s="47">
        <v>1039</v>
      </c>
      <c r="E12" s="44"/>
      <c r="F12" s="44"/>
      <c r="G12" s="44"/>
      <c r="H12" s="44"/>
    </row>
    <row r="13" spans="1:8" ht="42.75" customHeight="1">
      <c r="A13" s="143" t="s">
        <v>237</v>
      </c>
      <c r="B13" s="75"/>
      <c r="C13" s="144" t="s">
        <v>242</v>
      </c>
      <c r="D13" s="45">
        <v>400</v>
      </c>
      <c r="E13" s="44"/>
      <c r="F13" s="44"/>
      <c r="G13" s="44"/>
      <c r="H13" s="44"/>
    </row>
    <row r="14" spans="1:8" ht="42.75" customHeight="1">
      <c r="A14" s="143" t="s">
        <v>238</v>
      </c>
      <c r="B14" s="75"/>
      <c r="C14" s="144" t="s">
        <v>243</v>
      </c>
      <c r="D14" s="45">
        <v>9</v>
      </c>
      <c r="E14" s="44"/>
      <c r="F14" s="44"/>
      <c r="G14" s="44"/>
      <c r="H14" s="44"/>
    </row>
    <row r="15" spans="1:8" ht="48.75" customHeight="1">
      <c r="A15" s="143" t="s">
        <v>239</v>
      </c>
      <c r="B15" s="75"/>
      <c r="C15" s="144" t="s">
        <v>244</v>
      </c>
      <c r="D15" s="45">
        <v>630</v>
      </c>
      <c r="E15" s="44"/>
      <c r="F15" s="44"/>
      <c r="G15" s="44"/>
      <c r="H15" s="44"/>
    </row>
    <row r="16" spans="1:8" ht="50.25" customHeight="1">
      <c r="A16" s="143" t="s">
        <v>240</v>
      </c>
      <c r="B16" s="75"/>
      <c r="C16" s="144" t="s">
        <v>245</v>
      </c>
      <c r="D16" s="45">
        <v>0</v>
      </c>
      <c r="E16" s="44"/>
      <c r="F16" s="44"/>
      <c r="G16" s="44"/>
      <c r="H16" s="44"/>
    </row>
    <row r="17" spans="1:8" ht="26.25" customHeight="1">
      <c r="A17" s="51" t="s">
        <v>78</v>
      </c>
      <c r="B17" s="75">
        <v>182</v>
      </c>
      <c r="C17" s="48" t="s">
        <v>98</v>
      </c>
      <c r="D17" s="47">
        <f>D18+D20</f>
        <v>6696</v>
      </c>
      <c r="E17" s="44"/>
      <c r="F17" s="44"/>
      <c r="G17" s="44"/>
      <c r="H17" s="44"/>
    </row>
    <row r="18" spans="1:8" ht="26.25" customHeight="1">
      <c r="A18" s="49" t="s">
        <v>7</v>
      </c>
      <c r="B18" s="75">
        <v>182</v>
      </c>
      <c r="C18" s="46" t="s">
        <v>99</v>
      </c>
      <c r="D18" s="45">
        <v>1508</v>
      </c>
      <c r="E18" s="44"/>
      <c r="F18" s="44"/>
      <c r="G18" s="44"/>
      <c r="H18" s="44"/>
    </row>
    <row r="19" spans="1:8" ht="38.25">
      <c r="A19" s="49" t="s">
        <v>100</v>
      </c>
      <c r="B19" s="75">
        <v>182</v>
      </c>
      <c r="C19" s="46" t="s">
        <v>8</v>
      </c>
      <c r="D19" s="45">
        <v>1508</v>
      </c>
      <c r="E19" s="56"/>
      <c r="F19" s="56"/>
      <c r="G19" s="56"/>
      <c r="H19" s="56"/>
    </row>
    <row r="20" spans="1:8" ht="12.75">
      <c r="A20" s="49" t="s">
        <v>101</v>
      </c>
      <c r="B20" s="75">
        <v>182</v>
      </c>
      <c r="C20" s="46" t="s">
        <v>102</v>
      </c>
      <c r="D20" s="45">
        <f>D21+D22</f>
        <v>5188</v>
      </c>
      <c r="E20" s="44"/>
      <c r="F20" s="44"/>
      <c r="G20" s="44"/>
      <c r="H20" s="44"/>
    </row>
    <row r="21" spans="1:8" ht="40.5" customHeight="1">
      <c r="A21" s="49" t="s">
        <v>319</v>
      </c>
      <c r="B21" s="75">
        <v>182</v>
      </c>
      <c r="C21" s="46" t="s">
        <v>320</v>
      </c>
      <c r="D21" s="45">
        <v>1948</v>
      </c>
      <c r="E21" s="44"/>
      <c r="F21" s="44"/>
      <c r="G21" s="44"/>
      <c r="H21" s="44"/>
    </row>
    <row r="22" spans="1:8" ht="25.5" customHeight="1">
      <c r="A22" s="49" t="s">
        <v>321</v>
      </c>
      <c r="B22" s="75">
        <v>182</v>
      </c>
      <c r="C22" s="46" t="s">
        <v>322</v>
      </c>
      <c r="D22" s="45">
        <v>3240</v>
      </c>
      <c r="E22" s="44"/>
      <c r="F22" s="44"/>
      <c r="G22" s="44"/>
      <c r="H22" s="44"/>
    </row>
    <row r="23" spans="1:8" ht="54.75" customHeight="1">
      <c r="A23" s="49" t="s">
        <v>160</v>
      </c>
      <c r="B23" s="75">
        <v>182</v>
      </c>
      <c r="C23" s="46" t="s">
        <v>77</v>
      </c>
      <c r="D23" s="45">
        <v>2063</v>
      </c>
      <c r="E23" s="44"/>
      <c r="F23" s="44"/>
      <c r="G23" s="44"/>
      <c r="H23" s="44"/>
    </row>
    <row r="24" spans="1:8" ht="21" customHeight="1">
      <c r="A24" s="51" t="s">
        <v>161</v>
      </c>
      <c r="B24" s="75">
        <v>728</v>
      </c>
      <c r="C24" s="48" t="s">
        <v>112</v>
      </c>
      <c r="D24" s="47">
        <v>90</v>
      </c>
      <c r="E24" s="44"/>
      <c r="F24" s="44"/>
      <c r="G24" s="44"/>
      <c r="H24" s="44"/>
    </row>
    <row r="25" spans="1:8" ht="42" customHeight="1">
      <c r="A25" s="49" t="s">
        <v>162</v>
      </c>
      <c r="B25" s="75">
        <v>728</v>
      </c>
      <c r="C25" s="46" t="s">
        <v>111</v>
      </c>
      <c r="D25" s="45">
        <v>90</v>
      </c>
      <c r="E25" s="44"/>
      <c r="F25" s="44"/>
      <c r="G25" s="44"/>
      <c r="H25" s="44"/>
    </row>
    <row r="26" spans="1:8" ht="51">
      <c r="A26" s="49" t="s">
        <v>156</v>
      </c>
      <c r="B26" s="75">
        <v>728</v>
      </c>
      <c r="C26" s="46" t="s">
        <v>113</v>
      </c>
      <c r="D26" s="45">
        <v>90</v>
      </c>
      <c r="E26" s="44"/>
      <c r="F26" s="44"/>
      <c r="G26" s="44"/>
      <c r="H26" s="44"/>
    </row>
    <row r="27" spans="1:8" ht="41.25" customHeight="1">
      <c r="A27" s="49" t="s">
        <v>115</v>
      </c>
      <c r="B27" s="75">
        <v>182</v>
      </c>
      <c r="C27" s="46" t="s">
        <v>116</v>
      </c>
      <c r="D27" s="47">
        <v>0</v>
      </c>
      <c r="E27" s="44"/>
      <c r="F27" s="44"/>
      <c r="G27" s="44"/>
      <c r="H27" s="44"/>
    </row>
    <row r="28" spans="1:8" ht="19.5" customHeight="1">
      <c r="A28" s="49" t="s">
        <v>117</v>
      </c>
      <c r="B28" s="75">
        <v>182</v>
      </c>
      <c r="C28" s="46" t="s">
        <v>118</v>
      </c>
      <c r="D28" s="45">
        <v>0</v>
      </c>
      <c r="E28" s="44"/>
      <c r="F28" s="44"/>
      <c r="G28" s="44"/>
      <c r="H28" s="44"/>
    </row>
    <row r="29" spans="1:8" ht="28.5" customHeight="1">
      <c r="A29" s="49" t="s">
        <v>119</v>
      </c>
      <c r="B29" s="75">
        <v>182</v>
      </c>
      <c r="C29" s="46" t="s">
        <v>122</v>
      </c>
      <c r="D29" s="45">
        <v>0</v>
      </c>
      <c r="E29" s="44"/>
      <c r="F29" s="44"/>
      <c r="G29" s="44"/>
      <c r="H29" s="44"/>
    </row>
    <row r="30" spans="1:8" ht="30" customHeight="1">
      <c r="A30" s="51" t="s">
        <v>164</v>
      </c>
      <c r="B30" s="52">
        <v>728</v>
      </c>
      <c r="C30" s="48" t="s">
        <v>114</v>
      </c>
      <c r="D30" s="47">
        <v>25</v>
      </c>
      <c r="E30" s="44"/>
      <c r="F30" s="44"/>
      <c r="G30" s="44"/>
      <c r="H30" s="44"/>
    </row>
    <row r="31" spans="1:8" ht="21.75" customHeight="1">
      <c r="A31" s="49" t="s">
        <v>174</v>
      </c>
      <c r="B31" s="75">
        <v>728</v>
      </c>
      <c r="C31" s="46" t="s">
        <v>124</v>
      </c>
      <c r="D31" s="45">
        <v>25</v>
      </c>
      <c r="E31" s="44"/>
      <c r="F31" s="44"/>
      <c r="G31" s="44"/>
      <c r="H31" s="44"/>
    </row>
    <row r="32" spans="1:8" ht="21.75" customHeight="1">
      <c r="A32" s="49" t="s">
        <v>165</v>
      </c>
      <c r="B32" s="75">
        <v>728</v>
      </c>
      <c r="C32" s="46" t="s">
        <v>125</v>
      </c>
      <c r="D32" s="45">
        <v>25</v>
      </c>
      <c r="E32" s="44"/>
      <c r="F32" s="44"/>
      <c r="G32" s="44"/>
      <c r="H32" s="44"/>
    </row>
    <row r="33" spans="1:8" ht="27" customHeight="1">
      <c r="A33" s="51" t="s">
        <v>166</v>
      </c>
      <c r="B33" s="75">
        <v>728</v>
      </c>
      <c r="C33" s="48" t="s">
        <v>167</v>
      </c>
      <c r="D33" s="112">
        <f>D34+D37+D39+D41+D44</f>
        <v>2226.67</v>
      </c>
      <c r="E33" s="44"/>
      <c r="F33" s="44"/>
      <c r="G33" s="44"/>
      <c r="H33" s="44"/>
    </row>
    <row r="34" spans="1:8" ht="15.75" customHeight="1">
      <c r="A34" s="49" t="s">
        <v>103</v>
      </c>
      <c r="B34" s="75">
        <v>728</v>
      </c>
      <c r="C34" s="46" t="s">
        <v>87</v>
      </c>
      <c r="D34" s="45">
        <f>D35+D36</f>
        <v>1445.27</v>
      </c>
      <c r="E34" s="44"/>
      <c r="F34" s="44"/>
      <c r="G34" s="44"/>
      <c r="H34" s="44"/>
    </row>
    <row r="35" spans="1:8" ht="25.5">
      <c r="A35" s="49" t="s">
        <v>256</v>
      </c>
      <c r="B35" s="75">
        <v>728</v>
      </c>
      <c r="C35" s="46" t="s">
        <v>80</v>
      </c>
      <c r="D35" s="45">
        <v>0</v>
      </c>
      <c r="E35" s="56"/>
      <c r="F35" s="56"/>
      <c r="G35" s="56"/>
      <c r="H35" s="56"/>
    </row>
    <row r="36" spans="1:8" ht="25.5">
      <c r="A36" s="49" t="s">
        <v>257</v>
      </c>
      <c r="B36" s="75">
        <v>728</v>
      </c>
      <c r="C36" s="46" t="s">
        <v>80</v>
      </c>
      <c r="D36" s="45">
        <v>1445.27</v>
      </c>
      <c r="E36" s="56"/>
      <c r="F36" s="56"/>
      <c r="G36" s="56"/>
      <c r="H36" s="56"/>
    </row>
    <row r="37" spans="1:8" ht="13.5" customHeight="1">
      <c r="A37" s="49" t="s">
        <v>152</v>
      </c>
      <c r="B37" s="75">
        <v>728</v>
      </c>
      <c r="C37" s="46" t="s">
        <v>153</v>
      </c>
      <c r="D37" s="45">
        <v>0</v>
      </c>
      <c r="E37" s="44"/>
      <c r="F37" s="44"/>
      <c r="G37" s="44"/>
      <c r="H37" s="44"/>
    </row>
    <row r="38" spans="1:8" ht="25.5">
      <c r="A38" s="49" t="s">
        <v>154</v>
      </c>
      <c r="B38" s="75">
        <v>728</v>
      </c>
      <c r="C38" s="46" t="s">
        <v>155</v>
      </c>
      <c r="D38" s="45">
        <v>0</v>
      </c>
      <c r="E38" s="44"/>
      <c r="F38" s="44"/>
      <c r="G38" s="44"/>
      <c r="H38" s="44"/>
    </row>
    <row r="39" spans="1:8" ht="21" customHeight="1">
      <c r="A39" s="49" t="s">
        <v>168</v>
      </c>
      <c r="B39" s="75">
        <v>728</v>
      </c>
      <c r="C39" s="50" t="s">
        <v>105</v>
      </c>
      <c r="D39" s="45">
        <v>546.7</v>
      </c>
      <c r="E39" s="44"/>
      <c r="F39" s="44"/>
      <c r="G39" s="44"/>
      <c r="H39" s="44"/>
    </row>
    <row r="40" spans="1:8" ht="18.75" customHeight="1">
      <c r="A40" s="49" t="s">
        <v>169</v>
      </c>
      <c r="B40" s="75">
        <v>728</v>
      </c>
      <c r="C40" s="50" t="s">
        <v>106</v>
      </c>
      <c r="D40" s="45">
        <v>546.7</v>
      </c>
      <c r="E40" s="44"/>
      <c r="F40" s="44"/>
      <c r="G40" s="44"/>
      <c r="H40" s="44"/>
    </row>
    <row r="41" spans="1:8" ht="27.75" customHeight="1">
      <c r="A41" s="76" t="s">
        <v>127</v>
      </c>
      <c r="B41" s="75">
        <v>728</v>
      </c>
      <c r="C41" s="46" t="s">
        <v>128</v>
      </c>
      <c r="D41" s="50">
        <f>D42+D47</f>
        <v>234.7</v>
      </c>
      <c r="E41" s="44"/>
      <c r="F41" s="44"/>
      <c r="G41" s="44"/>
      <c r="H41" s="44"/>
    </row>
    <row r="42" spans="1:8" ht="30.75" customHeight="1">
      <c r="A42" s="49" t="s">
        <v>170</v>
      </c>
      <c r="B42" s="75">
        <v>728</v>
      </c>
      <c r="C42" s="46" t="s">
        <v>88</v>
      </c>
      <c r="D42" s="45">
        <v>234</v>
      </c>
      <c r="E42" s="44"/>
      <c r="F42" s="44"/>
      <c r="G42" s="44"/>
      <c r="H42" s="44"/>
    </row>
    <row r="43" spans="1:8" ht="42" customHeight="1">
      <c r="A43" s="49" t="s">
        <v>129</v>
      </c>
      <c r="B43" s="75">
        <v>728</v>
      </c>
      <c r="C43" s="46" t="s">
        <v>89</v>
      </c>
      <c r="D43" s="50" t="s">
        <v>328</v>
      </c>
      <c r="E43" s="44"/>
      <c r="F43" s="44"/>
      <c r="G43" s="44"/>
      <c r="H43" s="44"/>
    </row>
    <row r="44" spans="1:8" ht="26.25" customHeight="1" hidden="1">
      <c r="A44" s="108"/>
      <c r="B44" s="109"/>
      <c r="C44" s="111"/>
      <c r="D44" s="110"/>
      <c r="E44" s="44"/>
      <c r="F44" s="44"/>
      <c r="G44" s="44"/>
      <c r="H44" s="44"/>
    </row>
    <row r="45" spans="1:8" ht="18.75" customHeight="1" hidden="1">
      <c r="A45" s="108"/>
      <c r="B45" s="109"/>
      <c r="C45" s="111"/>
      <c r="D45" s="110"/>
      <c r="E45" s="44"/>
      <c r="F45" s="44"/>
      <c r="G45" s="44"/>
      <c r="H45" s="44"/>
    </row>
    <row r="46" spans="1:8" ht="29.25" customHeight="1" hidden="1">
      <c r="A46" s="108"/>
      <c r="B46" s="109"/>
      <c r="C46" s="111"/>
      <c r="D46" s="110"/>
      <c r="E46" s="44"/>
      <c r="F46" s="44"/>
      <c r="G46" s="44"/>
      <c r="H46" s="44"/>
    </row>
    <row r="47" spans="1:8" ht="29.25" customHeight="1">
      <c r="A47" s="108" t="s">
        <v>303</v>
      </c>
      <c r="B47" s="109">
        <v>728</v>
      </c>
      <c r="C47" s="194" t="s">
        <v>304</v>
      </c>
      <c r="D47" s="110" t="s">
        <v>305</v>
      </c>
      <c r="E47" s="44"/>
      <c r="F47" s="44"/>
      <c r="G47" s="44"/>
      <c r="H47" s="44"/>
    </row>
    <row r="48" spans="1:8" ht="17.25" customHeight="1">
      <c r="A48" s="77" t="s">
        <v>9</v>
      </c>
      <c r="B48" s="78"/>
      <c r="C48" s="79"/>
      <c r="D48" s="195">
        <f>D33+D6</f>
        <v>11842.77</v>
      </c>
      <c r="E48" s="44"/>
      <c r="F48" s="44"/>
      <c r="G48" s="44"/>
      <c r="H48" s="44"/>
    </row>
    <row r="49" spans="1:8" ht="11.25" customHeight="1">
      <c r="A49" s="83"/>
      <c r="B49" s="83"/>
      <c r="C49" s="84"/>
      <c r="D49" s="85"/>
      <c r="E49" s="44"/>
      <c r="F49" s="44"/>
      <c r="G49" s="44"/>
      <c r="H49" s="44"/>
    </row>
    <row r="50" spans="1:8" ht="27.75" customHeight="1">
      <c r="A50" s="80"/>
      <c r="B50" s="80"/>
      <c r="C50" s="81"/>
      <c r="D50" s="82"/>
      <c r="E50" s="44"/>
      <c r="F50" s="44"/>
      <c r="G50" s="44"/>
      <c r="H50" s="44"/>
    </row>
    <row r="51" spans="1:8" ht="12.75">
      <c r="A51" s="5"/>
      <c r="B51" s="5"/>
      <c r="C51" s="5"/>
      <c r="D51" s="5"/>
      <c r="E51" s="57"/>
      <c r="F51" s="2"/>
      <c r="G51" s="2"/>
      <c r="H51" s="2"/>
    </row>
    <row r="52" spans="5:8" ht="21" customHeight="1">
      <c r="E52" s="2"/>
      <c r="F52" s="2"/>
      <c r="G52" s="2"/>
      <c r="H52" s="2"/>
    </row>
    <row r="53" spans="1:8" ht="12.75">
      <c r="A53" t="s">
        <v>323</v>
      </c>
      <c r="E53" s="2"/>
      <c r="F53" s="2"/>
      <c r="G53" s="2"/>
      <c r="H53" s="2"/>
    </row>
    <row r="54" spans="1:8" ht="12.75">
      <c r="A54" t="s">
        <v>318</v>
      </c>
      <c r="E54" s="2"/>
      <c r="F54" s="2"/>
      <c r="G54" s="2"/>
      <c r="H54" s="2"/>
    </row>
    <row r="55" spans="1:8" ht="12.75">
      <c r="A55" s="107"/>
      <c r="E55" s="2"/>
      <c r="F55" s="2"/>
      <c r="G55" s="2"/>
      <c r="H55" s="2"/>
    </row>
    <row r="56" spans="1:8" ht="12.75">
      <c r="A56" s="290" t="s">
        <v>206</v>
      </c>
      <c r="B56" s="290"/>
      <c r="C56" s="290"/>
      <c r="D56" s="30"/>
      <c r="E56" s="58"/>
      <c r="F56" s="58"/>
      <c r="G56" s="58"/>
      <c r="H56" s="58"/>
    </row>
    <row r="57" spans="1:8" ht="12.75">
      <c r="A57" s="31"/>
      <c r="B57" s="31"/>
      <c r="C57" s="31"/>
      <c r="D57" s="30"/>
      <c r="E57" s="58"/>
      <c r="F57" s="58"/>
      <c r="G57" s="58"/>
      <c r="H57" s="58"/>
    </row>
    <row r="58" spans="1:8" ht="51">
      <c r="A58" s="10" t="s">
        <v>0</v>
      </c>
      <c r="B58" s="52" t="s">
        <v>172</v>
      </c>
      <c r="C58" s="86" t="s">
        <v>171</v>
      </c>
      <c r="D58" s="9" t="s">
        <v>10</v>
      </c>
      <c r="E58" s="2"/>
      <c r="F58" s="2"/>
      <c r="G58" s="2"/>
      <c r="H58" s="2"/>
    </row>
    <row r="59" spans="1:8" ht="12.75">
      <c r="A59" s="133" t="s">
        <v>213</v>
      </c>
      <c r="B59" s="131">
        <v>728</v>
      </c>
      <c r="C59" s="134" t="s">
        <v>208</v>
      </c>
      <c r="D59" s="197">
        <f>D68+D71</f>
        <v>961</v>
      </c>
      <c r="E59" s="2"/>
      <c r="F59" s="2"/>
      <c r="G59" s="2"/>
      <c r="H59" s="2"/>
    </row>
    <row r="60" spans="1:8" ht="12.75">
      <c r="A60" s="136" t="s">
        <v>207</v>
      </c>
      <c r="B60" s="131">
        <v>728</v>
      </c>
      <c r="C60" s="134"/>
      <c r="D60" s="137"/>
      <c r="E60" s="2"/>
      <c r="F60" s="41"/>
      <c r="G60" s="41"/>
      <c r="H60" s="41"/>
    </row>
    <row r="61" spans="1:8" ht="12.75">
      <c r="A61" s="133" t="s">
        <v>214</v>
      </c>
      <c r="B61" s="131">
        <v>728</v>
      </c>
      <c r="C61" s="134" t="s">
        <v>208</v>
      </c>
      <c r="D61" s="138"/>
      <c r="E61" s="2"/>
      <c r="F61" s="2"/>
      <c r="G61" s="2"/>
      <c r="H61" s="2"/>
    </row>
    <row r="62" spans="1:8" ht="12.75">
      <c r="A62" s="136" t="s">
        <v>209</v>
      </c>
      <c r="B62" s="131">
        <v>728</v>
      </c>
      <c r="C62" s="134"/>
      <c r="D62" s="137"/>
      <c r="E62" s="2"/>
      <c r="F62" s="2"/>
      <c r="G62" s="2"/>
      <c r="H62" s="2"/>
    </row>
    <row r="63" spans="1:8" ht="25.5">
      <c r="A63" s="133" t="s">
        <v>216</v>
      </c>
      <c r="B63" s="131">
        <v>728</v>
      </c>
      <c r="C63" s="139" t="s">
        <v>217</v>
      </c>
      <c r="D63" s="138"/>
      <c r="E63" s="2"/>
      <c r="F63" s="2"/>
      <c r="G63" s="2"/>
      <c r="H63" s="2"/>
    </row>
    <row r="64" spans="1:8" ht="38.25">
      <c r="A64" s="133" t="s">
        <v>218</v>
      </c>
      <c r="B64" s="132" t="s">
        <v>81</v>
      </c>
      <c r="C64" s="139" t="s">
        <v>219</v>
      </c>
      <c r="D64" s="138"/>
      <c r="E64" s="2"/>
      <c r="F64" s="2"/>
      <c r="G64" s="2"/>
      <c r="H64" s="2"/>
    </row>
    <row r="65" spans="1:8" ht="38.25">
      <c r="A65" s="133" t="s">
        <v>220</v>
      </c>
      <c r="B65" s="132" t="s">
        <v>81</v>
      </c>
      <c r="C65" s="139" t="s">
        <v>221</v>
      </c>
      <c r="D65" s="138"/>
      <c r="E65" s="2"/>
      <c r="F65" s="41"/>
      <c r="G65" s="41"/>
      <c r="H65" s="41"/>
    </row>
    <row r="66" spans="1:8" ht="12.75">
      <c r="A66" s="133" t="s">
        <v>210</v>
      </c>
      <c r="B66" s="132" t="s">
        <v>48</v>
      </c>
      <c r="C66" s="140" t="s">
        <v>222</v>
      </c>
      <c r="D66" s="135" t="s">
        <v>215</v>
      </c>
      <c r="E66" s="2"/>
      <c r="F66" s="41"/>
      <c r="G66" s="41"/>
      <c r="H66" s="41"/>
    </row>
    <row r="67" spans="1:8" ht="12.75">
      <c r="A67" s="133" t="s">
        <v>211</v>
      </c>
      <c r="B67" s="132" t="s">
        <v>48</v>
      </c>
      <c r="C67" s="139" t="s">
        <v>223</v>
      </c>
      <c r="D67" s="138">
        <v>-11842.8</v>
      </c>
      <c r="E67" s="2"/>
      <c r="F67" s="41"/>
      <c r="G67" s="41"/>
      <c r="H67" s="41"/>
    </row>
    <row r="68" spans="1:8" ht="12.75">
      <c r="A68" s="133" t="s">
        <v>224</v>
      </c>
      <c r="B68" s="132" t="s">
        <v>48</v>
      </c>
      <c r="C68" s="139" t="s">
        <v>225</v>
      </c>
      <c r="D68" s="138">
        <v>-11842.8</v>
      </c>
      <c r="E68" s="2"/>
      <c r="F68" s="59"/>
      <c r="G68" s="2"/>
      <c r="H68" s="2"/>
    </row>
    <row r="69" spans="1:8" ht="12.75">
      <c r="A69" s="133" t="s">
        <v>226</v>
      </c>
      <c r="B69" s="132" t="s">
        <v>48</v>
      </c>
      <c r="C69" s="139" t="s">
        <v>227</v>
      </c>
      <c r="D69" s="138">
        <v>-11842.8</v>
      </c>
      <c r="E69" s="2"/>
      <c r="F69" s="41"/>
      <c r="G69" s="41"/>
      <c r="H69" s="41"/>
    </row>
    <row r="70" spans="1:8" ht="25.5">
      <c r="A70" s="133" t="s">
        <v>228</v>
      </c>
      <c r="B70" s="132" t="s">
        <v>48</v>
      </c>
      <c r="C70" s="139" t="s">
        <v>229</v>
      </c>
      <c r="D70" s="138">
        <v>-11842.8</v>
      </c>
      <c r="E70" s="2"/>
      <c r="F70" s="2"/>
      <c r="G70" s="2"/>
      <c r="H70" s="2"/>
    </row>
    <row r="71" spans="1:8" ht="12.75">
      <c r="A71" s="133" t="s">
        <v>212</v>
      </c>
      <c r="B71" s="132" t="s">
        <v>48</v>
      </c>
      <c r="C71" s="139" t="s">
        <v>230</v>
      </c>
      <c r="D71" s="138">
        <v>12803.8</v>
      </c>
      <c r="E71" s="2"/>
      <c r="F71" s="2"/>
      <c r="G71" s="2"/>
      <c r="H71" s="2"/>
    </row>
    <row r="72" spans="1:8" ht="12.75">
      <c r="A72" s="133" t="s">
        <v>231</v>
      </c>
      <c r="B72" s="132" t="s">
        <v>48</v>
      </c>
      <c r="C72" s="139" t="s">
        <v>232</v>
      </c>
      <c r="D72" s="138">
        <v>12803.8</v>
      </c>
      <c r="E72" s="2"/>
      <c r="F72" s="2"/>
      <c r="G72" s="2"/>
      <c r="H72" s="2"/>
    </row>
    <row r="73" spans="1:8" ht="12.75">
      <c r="A73" s="133" t="s">
        <v>233</v>
      </c>
      <c r="B73" s="132" t="s">
        <v>48</v>
      </c>
      <c r="C73" s="139" t="s">
        <v>234</v>
      </c>
      <c r="D73" s="138">
        <v>12803.8</v>
      </c>
      <c r="E73" s="2"/>
      <c r="F73" s="2"/>
      <c r="G73" s="2"/>
      <c r="H73" s="2"/>
    </row>
    <row r="74" spans="1:8" ht="25.5">
      <c r="A74" s="133" t="s">
        <v>235</v>
      </c>
      <c r="B74" s="132" t="s">
        <v>48</v>
      </c>
      <c r="C74" s="139" t="s">
        <v>236</v>
      </c>
      <c r="D74" s="138">
        <v>12803.8</v>
      </c>
      <c r="E74" s="2"/>
      <c r="F74" s="2"/>
      <c r="G74" s="2"/>
      <c r="H74" s="2"/>
    </row>
    <row r="77" ht="12.75">
      <c r="B77" s="74"/>
    </row>
    <row r="78" spans="1:4" ht="59.25" customHeight="1">
      <c r="A78" s="57"/>
      <c r="B78" s="57"/>
      <c r="C78" s="293" t="s">
        <v>342</v>
      </c>
      <c r="D78" s="293"/>
    </row>
    <row r="79" spans="1:4" ht="12.75">
      <c r="A79" s="57"/>
      <c r="B79" s="57"/>
      <c r="C79" s="57"/>
      <c r="D79" s="57"/>
    </row>
    <row r="80" spans="1:4" ht="12.75">
      <c r="A80" s="291" t="s">
        <v>144</v>
      </c>
      <c r="B80" s="291"/>
      <c r="C80" s="291"/>
      <c r="D80" s="291"/>
    </row>
    <row r="81" spans="1:4" ht="12.75" customHeight="1">
      <c r="A81" s="292" t="s">
        <v>355</v>
      </c>
      <c r="B81" s="292"/>
      <c r="C81" s="292"/>
      <c r="D81" s="292"/>
    </row>
    <row r="82" spans="1:4" ht="13.5" thickBot="1">
      <c r="A82" s="130"/>
      <c r="B82" s="130"/>
      <c r="C82" s="130"/>
      <c r="D82" s="130"/>
    </row>
    <row r="83" spans="1:4" ht="12.75">
      <c r="A83" s="66" t="s">
        <v>72</v>
      </c>
      <c r="B83" s="66"/>
      <c r="C83" s="66" t="s">
        <v>12</v>
      </c>
      <c r="D83" s="66" t="s">
        <v>10</v>
      </c>
    </row>
    <row r="84" spans="1:4" ht="12.75">
      <c r="A84" s="193" t="s">
        <v>18</v>
      </c>
      <c r="B84" s="193"/>
      <c r="C84" s="71" t="s">
        <v>201</v>
      </c>
      <c r="D84" s="7"/>
    </row>
    <row r="85" spans="1:4" ht="12.75">
      <c r="A85" s="193"/>
      <c r="B85" s="193"/>
      <c r="C85" s="71" t="s">
        <v>145</v>
      </c>
      <c r="D85" s="6" t="s">
        <v>301</v>
      </c>
    </row>
    <row r="86" spans="1:4" ht="12.75">
      <c r="A86" s="193"/>
      <c r="B86" s="193"/>
      <c r="C86" s="71" t="s">
        <v>146</v>
      </c>
      <c r="D86" s="6" t="s">
        <v>343</v>
      </c>
    </row>
    <row r="87" spans="1:4" ht="12.75">
      <c r="A87" s="193"/>
      <c r="B87" s="193"/>
      <c r="C87" s="71" t="s">
        <v>147</v>
      </c>
      <c r="D87" s="6" t="s">
        <v>302</v>
      </c>
    </row>
    <row r="88" spans="1:4" ht="12.75">
      <c r="A88" s="193" t="s">
        <v>85</v>
      </c>
      <c r="B88" s="193"/>
      <c r="C88" s="71" t="s">
        <v>201</v>
      </c>
      <c r="D88" s="7" t="s">
        <v>201</v>
      </c>
    </row>
    <row r="89" spans="1:4" ht="12.75">
      <c r="A89" s="193"/>
      <c r="B89" s="193"/>
      <c r="C89" s="71" t="s">
        <v>148</v>
      </c>
      <c r="D89" s="6" t="s">
        <v>328</v>
      </c>
    </row>
    <row r="90" spans="1:4" ht="12.75">
      <c r="A90" s="49" t="s">
        <v>178</v>
      </c>
      <c r="B90" s="193"/>
      <c r="C90" s="71" t="s">
        <v>201</v>
      </c>
      <c r="D90" s="7" t="s">
        <v>201</v>
      </c>
    </row>
    <row r="91" spans="1:4" ht="12.75">
      <c r="A91" s="49" t="s">
        <v>187</v>
      </c>
      <c r="B91" s="193"/>
      <c r="C91" s="71" t="s">
        <v>188</v>
      </c>
      <c r="D91" s="6" t="s">
        <v>344</v>
      </c>
    </row>
    <row r="92" spans="1:4" ht="12.75">
      <c r="A92" s="193" t="s">
        <v>73</v>
      </c>
      <c r="B92" s="193"/>
      <c r="C92" s="71" t="s">
        <v>201</v>
      </c>
      <c r="D92" s="7" t="s">
        <v>201</v>
      </c>
    </row>
    <row r="93" spans="1:4" ht="12.75">
      <c r="A93" s="193"/>
      <c r="B93" s="193"/>
      <c r="C93" s="71" t="s">
        <v>149</v>
      </c>
      <c r="D93" s="6" t="s">
        <v>345</v>
      </c>
    </row>
    <row r="94" spans="1:4" ht="12.75">
      <c r="A94" s="193" t="s">
        <v>76</v>
      </c>
      <c r="B94" s="193"/>
      <c r="C94" s="71" t="s">
        <v>201</v>
      </c>
      <c r="D94" s="7"/>
    </row>
    <row r="95" spans="1:4" ht="12.75">
      <c r="A95" s="193"/>
      <c r="B95" s="193"/>
      <c r="C95" s="71" t="s">
        <v>150</v>
      </c>
      <c r="D95" s="6" t="s">
        <v>346</v>
      </c>
    </row>
    <row r="96" spans="1:4" ht="12.75">
      <c r="A96" s="193" t="s">
        <v>110</v>
      </c>
      <c r="B96" s="193"/>
      <c r="C96" s="71" t="s">
        <v>201</v>
      </c>
      <c r="D96" s="7" t="s">
        <v>201</v>
      </c>
    </row>
    <row r="97" spans="1:4" ht="12.75">
      <c r="A97" s="193"/>
      <c r="B97" s="193"/>
      <c r="C97" s="71" t="s">
        <v>151</v>
      </c>
      <c r="D97" s="6" t="s">
        <v>201</v>
      </c>
    </row>
    <row r="98" spans="1:4" ht="12.75">
      <c r="A98" s="8" t="s">
        <v>74</v>
      </c>
      <c r="B98" s="8"/>
      <c r="C98" s="7"/>
      <c r="D98" s="7" t="s">
        <v>347</v>
      </c>
    </row>
  </sheetData>
  <sheetProtection/>
  <mergeCells count="5">
    <mergeCell ref="A4:C4"/>
    <mergeCell ref="A56:C56"/>
    <mergeCell ref="A80:D80"/>
    <mergeCell ref="A81:D81"/>
    <mergeCell ref="C78:D78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zoomScalePageLayoutView="0" workbookViewId="0" topLeftCell="A93">
      <selection activeCell="H68" sqref="H68"/>
    </sheetView>
  </sheetViews>
  <sheetFormatPr defaultColWidth="9.00390625" defaultRowHeight="12.75"/>
  <cols>
    <col min="1" max="1" width="37.125" style="0" customWidth="1"/>
    <col min="3" max="3" width="22.875" style="0" customWidth="1"/>
    <col min="4" max="4" width="11.00390625" style="0" customWidth="1"/>
    <col min="5" max="5" width="11.375" style="0" customWidth="1"/>
  </cols>
  <sheetData>
    <row r="2" ht="12.75">
      <c r="A2" t="s">
        <v>324</v>
      </c>
    </row>
    <row r="3" ht="12.75">
      <c r="A3" t="s">
        <v>318</v>
      </c>
    </row>
    <row r="5" spans="1:5" ht="12.75">
      <c r="A5" s="294" t="s">
        <v>96</v>
      </c>
      <c r="B5" s="294"/>
      <c r="C5" s="295"/>
      <c r="D5" s="1"/>
      <c r="E5" s="1"/>
    </row>
    <row r="6" spans="1:5" ht="51">
      <c r="A6" s="52" t="s">
        <v>0</v>
      </c>
      <c r="B6" s="52" t="s">
        <v>172</v>
      </c>
      <c r="C6" s="52" t="s">
        <v>173</v>
      </c>
      <c r="D6" s="53">
        <v>2017</v>
      </c>
      <c r="E6" s="189">
        <v>2018</v>
      </c>
    </row>
    <row r="7" spans="1:5" ht="12.75">
      <c r="A7" s="54" t="s">
        <v>97</v>
      </c>
      <c r="B7" s="52">
        <v>182</v>
      </c>
      <c r="C7" s="55" t="s">
        <v>4</v>
      </c>
      <c r="D7" s="68">
        <f>D8+D18+D24+D27+D30+D13</f>
        <v>8850.6</v>
      </c>
      <c r="E7" s="68">
        <f>E8+E18+E24+E27+E30+E13</f>
        <v>9070.4</v>
      </c>
    </row>
    <row r="8" spans="1:5" ht="12.75">
      <c r="A8" s="47" t="s">
        <v>2</v>
      </c>
      <c r="B8" s="75">
        <v>182</v>
      </c>
      <c r="C8" s="48" t="s">
        <v>93</v>
      </c>
      <c r="D8" s="47">
        <f>D9+D12</f>
        <v>2602.2</v>
      </c>
      <c r="E8" s="47">
        <f>E9+E12</f>
        <v>2749.8</v>
      </c>
    </row>
    <row r="9" spans="1:5" ht="12.75">
      <c r="A9" s="45" t="s">
        <v>3</v>
      </c>
      <c r="B9" s="75">
        <v>182</v>
      </c>
      <c r="C9" s="46" t="s">
        <v>5</v>
      </c>
      <c r="D9" s="47">
        <f>D10+D11</f>
        <v>2584.6</v>
      </c>
      <c r="E9" s="47">
        <f>E10+E11</f>
        <v>2732.2000000000003</v>
      </c>
    </row>
    <row r="10" spans="1:5" ht="92.25">
      <c r="A10" s="49" t="s">
        <v>157</v>
      </c>
      <c r="B10" s="75">
        <v>182</v>
      </c>
      <c r="C10" s="46" t="s">
        <v>6</v>
      </c>
      <c r="D10" s="45">
        <v>2578.1</v>
      </c>
      <c r="E10" s="45">
        <v>2725.4</v>
      </c>
    </row>
    <row r="11" spans="1:5" ht="140.25">
      <c r="A11" s="49" t="s">
        <v>158</v>
      </c>
      <c r="B11" s="75">
        <v>182</v>
      </c>
      <c r="C11" s="46" t="s">
        <v>86</v>
      </c>
      <c r="D11" s="45">
        <v>6.5</v>
      </c>
      <c r="E11" s="45">
        <v>6.8</v>
      </c>
    </row>
    <row r="12" spans="1:5" ht="51">
      <c r="A12" s="49" t="s">
        <v>159</v>
      </c>
      <c r="B12" s="75">
        <v>182</v>
      </c>
      <c r="C12" s="46" t="s">
        <v>120</v>
      </c>
      <c r="D12" s="45">
        <v>17.6</v>
      </c>
      <c r="E12" s="45">
        <v>17.6</v>
      </c>
    </row>
    <row r="13" spans="1:5" ht="51">
      <c r="A13" s="51" t="s">
        <v>241</v>
      </c>
      <c r="B13" s="52">
        <v>182</v>
      </c>
      <c r="C13" s="145" t="s">
        <v>309</v>
      </c>
      <c r="D13" s="200">
        <v>1003.4</v>
      </c>
      <c r="E13" s="47">
        <v>832.6</v>
      </c>
    </row>
    <row r="14" spans="1:5" ht="51">
      <c r="A14" s="143" t="s">
        <v>237</v>
      </c>
      <c r="B14" s="75"/>
      <c r="C14" s="203" t="s">
        <v>242</v>
      </c>
      <c r="D14" s="45">
        <v>390.2</v>
      </c>
      <c r="E14" s="45">
        <v>323.7</v>
      </c>
    </row>
    <row r="15" spans="1:5" ht="63.75">
      <c r="A15" s="143" t="s">
        <v>238</v>
      </c>
      <c r="B15" s="75"/>
      <c r="C15" s="203" t="s">
        <v>243</v>
      </c>
      <c r="D15" s="45">
        <v>8</v>
      </c>
      <c r="E15" s="45">
        <v>6.7</v>
      </c>
    </row>
    <row r="16" spans="1:5" ht="71.25" customHeight="1">
      <c r="A16" s="143" t="s">
        <v>239</v>
      </c>
      <c r="B16" s="75"/>
      <c r="C16" s="203" t="s">
        <v>244</v>
      </c>
      <c r="D16" s="45">
        <v>603</v>
      </c>
      <c r="E16" s="45">
        <v>500.3</v>
      </c>
    </row>
    <row r="17" spans="1:5" ht="76.5">
      <c r="A17" s="143" t="s">
        <v>240</v>
      </c>
      <c r="B17" s="75"/>
      <c r="C17" s="201" t="s">
        <v>245</v>
      </c>
      <c r="D17" s="202">
        <v>2.2</v>
      </c>
      <c r="E17" s="45">
        <v>1.9</v>
      </c>
    </row>
    <row r="18" spans="1:5" ht="12.75">
      <c r="A18" s="51" t="s">
        <v>78</v>
      </c>
      <c r="B18" s="75">
        <v>182</v>
      </c>
      <c r="C18" s="48" t="s">
        <v>98</v>
      </c>
      <c r="D18" s="47">
        <f>D19+D21</f>
        <v>5135</v>
      </c>
      <c r="E18" s="47">
        <f>E19+E21</f>
        <v>5373</v>
      </c>
    </row>
    <row r="19" spans="1:5" ht="12.75">
      <c r="A19" s="49" t="s">
        <v>7</v>
      </c>
      <c r="B19" s="75">
        <v>182</v>
      </c>
      <c r="C19" s="46" t="s">
        <v>99</v>
      </c>
      <c r="D19" s="45">
        <v>1085</v>
      </c>
      <c r="E19" s="45">
        <v>1139</v>
      </c>
    </row>
    <row r="20" spans="1:5" ht="51">
      <c r="A20" s="49" t="s">
        <v>100</v>
      </c>
      <c r="B20" s="75">
        <v>182</v>
      </c>
      <c r="C20" s="46" t="s">
        <v>8</v>
      </c>
      <c r="D20" s="45">
        <v>1085</v>
      </c>
      <c r="E20" s="45">
        <v>1139</v>
      </c>
    </row>
    <row r="21" spans="1:5" ht="12.75">
      <c r="A21" s="49" t="s">
        <v>101</v>
      </c>
      <c r="B21" s="75">
        <v>182</v>
      </c>
      <c r="C21" s="46" t="s">
        <v>102</v>
      </c>
      <c r="D21" s="45">
        <f>D22+D23</f>
        <v>4050</v>
      </c>
      <c r="E21" s="45">
        <f>E22+E23</f>
        <v>4234</v>
      </c>
    </row>
    <row r="22" spans="1:5" ht="76.5" customHeight="1">
      <c r="A22" s="49" t="s">
        <v>319</v>
      </c>
      <c r="B22" s="75">
        <v>182</v>
      </c>
      <c r="C22" s="46" t="s">
        <v>320</v>
      </c>
      <c r="D22" s="45">
        <v>1884</v>
      </c>
      <c r="E22" s="45">
        <v>1959</v>
      </c>
    </row>
    <row r="23" spans="1:5" ht="38.25" customHeight="1">
      <c r="A23" s="49" t="s">
        <v>321</v>
      </c>
      <c r="B23" s="75">
        <v>182</v>
      </c>
      <c r="C23" s="46" t="s">
        <v>322</v>
      </c>
      <c r="D23" s="45">
        <v>2166</v>
      </c>
      <c r="E23" s="45">
        <v>2275</v>
      </c>
    </row>
    <row r="24" spans="1:5" ht="33.75" customHeight="1">
      <c r="A24" s="51" t="s">
        <v>161</v>
      </c>
      <c r="B24" s="75">
        <v>728</v>
      </c>
      <c r="C24" s="48" t="s">
        <v>112</v>
      </c>
      <c r="D24" s="47">
        <v>90</v>
      </c>
      <c r="E24" s="47">
        <v>95</v>
      </c>
    </row>
    <row r="25" spans="1:5" ht="51">
      <c r="A25" s="49" t="s">
        <v>162</v>
      </c>
      <c r="B25" s="75">
        <v>728</v>
      </c>
      <c r="C25" s="46" t="s">
        <v>111</v>
      </c>
      <c r="D25" s="45">
        <v>90</v>
      </c>
      <c r="E25" s="45">
        <v>95</v>
      </c>
    </row>
    <row r="26" spans="1:5" ht="89.25">
      <c r="A26" s="49" t="s">
        <v>156</v>
      </c>
      <c r="B26" s="75">
        <v>728</v>
      </c>
      <c r="C26" s="46" t="s">
        <v>113</v>
      </c>
      <c r="D26" s="45">
        <v>90</v>
      </c>
      <c r="E26" s="45">
        <v>95</v>
      </c>
    </row>
    <row r="27" spans="1:5" ht="38.25">
      <c r="A27" s="49" t="s">
        <v>115</v>
      </c>
      <c r="B27" s="75">
        <v>182</v>
      </c>
      <c r="C27" s="46" t="s">
        <v>116</v>
      </c>
      <c r="D27" s="47">
        <v>0</v>
      </c>
      <c r="E27" s="47">
        <v>0</v>
      </c>
    </row>
    <row r="28" spans="1:5" ht="12.75">
      <c r="A28" s="49" t="s">
        <v>117</v>
      </c>
      <c r="B28" s="75">
        <v>182</v>
      </c>
      <c r="C28" s="46" t="s">
        <v>118</v>
      </c>
      <c r="D28" s="45">
        <v>0</v>
      </c>
      <c r="E28" s="45">
        <v>0</v>
      </c>
    </row>
    <row r="29" spans="1:5" ht="38.25">
      <c r="A29" s="49" t="s">
        <v>119</v>
      </c>
      <c r="B29" s="75">
        <v>182</v>
      </c>
      <c r="C29" s="46" t="s">
        <v>122</v>
      </c>
      <c r="D29" s="45">
        <v>0</v>
      </c>
      <c r="E29" s="45">
        <v>0</v>
      </c>
    </row>
    <row r="30" spans="1:5" ht="38.25">
      <c r="A30" s="51" t="s">
        <v>164</v>
      </c>
      <c r="B30" s="52">
        <v>728</v>
      </c>
      <c r="C30" s="48" t="s">
        <v>114</v>
      </c>
      <c r="D30" s="47">
        <v>20</v>
      </c>
      <c r="E30" s="47">
        <v>20</v>
      </c>
    </row>
    <row r="31" spans="1:5" ht="12.75">
      <c r="A31" s="49" t="s">
        <v>174</v>
      </c>
      <c r="B31" s="75">
        <v>728</v>
      </c>
      <c r="C31" s="46" t="s">
        <v>124</v>
      </c>
      <c r="D31" s="45">
        <v>20</v>
      </c>
      <c r="E31" s="45">
        <v>20</v>
      </c>
    </row>
    <row r="32" spans="1:5" ht="25.5">
      <c r="A32" s="49" t="s">
        <v>165</v>
      </c>
      <c r="B32" s="75">
        <v>728</v>
      </c>
      <c r="C32" s="46" t="s">
        <v>125</v>
      </c>
      <c r="D32" s="45">
        <v>20</v>
      </c>
      <c r="E32" s="45">
        <v>20</v>
      </c>
    </row>
    <row r="33" spans="1:5" ht="38.25">
      <c r="A33" s="51" t="s">
        <v>166</v>
      </c>
      <c r="B33" s="75">
        <v>728</v>
      </c>
      <c r="C33" s="48" t="s">
        <v>167</v>
      </c>
      <c r="D33" s="112" t="s">
        <v>333</v>
      </c>
      <c r="E33" s="112" t="s">
        <v>334</v>
      </c>
    </row>
    <row r="34" spans="1:5" ht="25.5">
      <c r="A34" s="49" t="s">
        <v>103</v>
      </c>
      <c r="B34" s="75">
        <v>728</v>
      </c>
      <c r="C34" s="46" t="s">
        <v>87</v>
      </c>
      <c r="D34" s="45">
        <v>0</v>
      </c>
      <c r="E34" s="45">
        <v>0</v>
      </c>
    </row>
    <row r="35" spans="1:5" ht="38.25">
      <c r="A35" s="108" t="s">
        <v>303</v>
      </c>
      <c r="B35" s="109">
        <v>728</v>
      </c>
      <c r="C35" s="194" t="s">
        <v>304</v>
      </c>
      <c r="D35" s="110" t="s">
        <v>305</v>
      </c>
      <c r="E35" s="45">
        <v>0.7</v>
      </c>
    </row>
    <row r="36" spans="1:5" ht="17.25" customHeight="1">
      <c r="A36" s="49" t="s">
        <v>168</v>
      </c>
      <c r="B36" s="75">
        <v>728</v>
      </c>
      <c r="C36" s="50" t="s">
        <v>105</v>
      </c>
      <c r="D36" s="45"/>
      <c r="E36" s="45"/>
    </row>
    <row r="37" spans="1:5" ht="17.25" customHeight="1">
      <c r="A37" s="49" t="s">
        <v>169</v>
      </c>
      <c r="B37" s="75">
        <v>728</v>
      </c>
      <c r="C37" s="50" t="s">
        <v>106</v>
      </c>
      <c r="D37" s="45"/>
      <c r="E37" s="45"/>
    </row>
    <row r="38" spans="1:5" ht="45">
      <c r="A38" s="76" t="s">
        <v>127</v>
      </c>
      <c r="B38" s="75">
        <v>728</v>
      </c>
      <c r="C38" s="46" t="s">
        <v>128</v>
      </c>
      <c r="D38" s="45">
        <v>206.5</v>
      </c>
      <c r="E38" s="45">
        <v>197.2</v>
      </c>
    </row>
    <row r="39" spans="1:5" ht="51">
      <c r="A39" s="49" t="s">
        <v>170</v>
      </c>
      <c r="B39" s="75">
        <v>728</v>
      </c>
      <c r="C39" s="46" t="s">
        <v>88</v>
      </c>
      <c r="D39" s="45">
        <v>206.5</v>
      </c>
      <c r="E39" s="45">
        <v>197.2</v>
      </c>
    </row>
    <row r="40" spans="1:5" ht="51">
      <c r="A40" s="49" t="s">
        <v>129</v>
      </c>
      <c r="B40" s="75">
        <v>728</v>
      </c>
      <c r="C40" s="46" t="s">
        <v>89</v>
      </c>
      <c r="D40" s="45">
        <v>206.5</v>
      </c>
      <c r="E40" s="45">
        <v>197.2</v>
      </c>
    </row>
    <row r="41" spans="1:5" ht="12.75">
      <c r="A41" s="51" t="s">
        <v>9</v>
      </c>
      <c r="B41" s="75"/>
      <c r="C41" s="114"/>
      <c r="D41" s="68">
        <f>D33+D7</f>
        <v>9057.800000000001</v>
      </c>
      <c r="E41" s="68">
        <f>E33+E7</f>
        <v>9268.3</v>
      </c>
    </row>
    <row r="56" spans="1:4" ht="12.75">
      <c r="A56" s="57"/>
      <c r="B56" s="57"/>
      <c r="C56" s="2" t="s">
        <v>335</v>
      </c>
      <c r="D56" s="2"/>
    </row>
    <row r="57" spans="1:5" ht="27" customHeight="1">
      <c r="A57" s="57"/>
      <c r="B57" s="57"/>
      <c r="C57" s="293" t="s">
        <v>336</v>
      </c>
      <c r="D57" s="296"/>
      <c r="E57" s="296"/>
    </row>
    <row r="58" spans="1:4" ht="12.75">
      <c r="A58" s="57"/>
      <c r="B58" s="57"/>
      <c r="D58" s="57"/>
    </row>
    <row r="59" spans="1:4" ht="12.75">
      <c r="A59" s="57"/>
      <c r="B59" s="57"/>
      <c r="C59" s="57"/>
      <c r="D59" s="57"/>
    </row>
    <row r="60" spans="1:4" ht="12.75">
      <c r="A60" s="291" t="s">
        <v>144</v>
      </c>
      <c r="B60" s="291"/>
      <c r="C60" s="291"/>
      <c r="D60" s="291"/>
    </row>
    <row r="61" spans="1:4" ht="12.75">
      <c r="A61" s="292" t="s">
        <v>109</v>
      </c>
      <c r="B61" s="292"/>
      <c r="C61" s="292"/>
      <c r="D61" s="292"/>
    </row>
    <row r="62" spans="1:5" ht="12.75">
      <c r="A62" s="129"/>
      <c r="B62" s="129"/>
      <c r="C62" s="129"/>
      <c r="D62" s="7" t="s">
        <v>360</v>
      </c>
      <c r="E62" s="9">
        <v>2018</v>
      </c>
    </row>
    <row r="63" spans="1:5" ht="12.75">
      <c r="A63" s="7" t="s">
        <v>72</v>
      </c>
      <c r="B63" s="7"/>
      <c r="C63" s="7" t="s">
        <v>12</v>
      </c>
      <c r="D63" s="7" t="s">
        <v>10</v>
      </c>
      <c r="E63" s="7" t="s">
        <v>10</v>
      </c>
    </row>
    <row r="64" spans="1:5" ht="12.75">
      <c r="A64" s="29" t="s">
        <v>18</v>
      </c>
      <c r="B64" s="29"/>
      <c r="C64" s="6" t="s">
        <v>46</v>
      </c>
      <c r="D64" s="7" t="s">
        <v>354</v>
      </c>
      <c r="E64" s="1">
        <v>6161.5</v>
      </c>
    </row>
    <row r="65" spans="1:5" ht="12.75">
      <c r="A65" s="29"/>
      <c r="B65" s="29"/>
      <c r="C65" s="6" t="s">
        <v>145</v>
      </c>
      <c r="D65" s="6" t="s">
        <v>339</v>
      </c>
      <c r="E65" s="1">
        <v>900</v>
      </c>
    </row>
    <row r="66" spans="1:5" ht="12.75">
      <c r="A66" s="29"/>
      <c r="B66" s="29"/>
      <c r="C66" s="6" t="s">
        <v>146</v>
      </c>
      <c r="D66" s="6" t="s">
        <v>352</v>
      </c>
      <c r="E66" s="1">
        <v>5261.5</v>
      </c>
    </row>
    <row r="67" spans="1:5" ht="12.75">
      <c r="A67" s="29"/>
      <c r="B67" s="29"/>
      <c r="C67" s="6"/>
      <c r="D67" s="6"/>
      <c r="E67" s="1"/>
    </row>
    <row r="68" spans="1:5" ht="12.75">
      <c r="A68" s="29"/>
      <c r="B68" s="29"/>
      <c r="C68" s="6" t="s">
        <v>147</v>
      </c>
      <c r="D68" s="6" t="s">
        <v>302</v>
      </c>
      <c r="E68" s="1">
        <v>0</v>
      </c>
    </row>
    <row r="69" spans="1:5" ht="25.5">
      <c r="A69" s="29" t="s">
        <v>85</v>
      </c>
      <c r="B69" s="29"/>
      <c r="C69" s="6" t="s">
        <v>49</v>
      </c>
      <c r="D69" s="7" t="s">
        <v>295</v>
      </c>
      <c r="E69" s="4">
        <v>197.2</v>
      </c>
    </row>
    <row r="70" spans="1:5" ht="12.75">
      <c r="A70" s="29"/>
      <c r="B70" s="29"/>
      <c r="C70" s="6" t="s">
        <v>148</v>
      </c>
      <c r="D70" s="6" t="s">
        <v>295</v>
      </c>
      <c r="E70" s="1">
        <v>197.2</v>
      </c>
    </row>
    <row r="71" spans="1:5" ht="66">
      <c r="A71" s="96" t="s">
        <v>176</v>
      </c>
      <c r="B71" s="29"/>
      <c r="C71" s="6" t="s">
        <v>55</v>
      </c>
      <c r="D71" s="7" t="s">
        <v>340</v>
      </c>
      <c r="E71" s="4">
        <v>832.6</v>
      </c>
    </row>
    <row r="72" spans="1:5" ht="15">
      <c r="A72" s="76" t="s">
        <v>187</v>
      </c>
      <c r="B72" s="29"/>
      <c r="C72" s="6" t="s">
        <v>188</v>
      </c>
      <c r="D72" s="6" t="s">
        <v>340</v>
      </c>
      <c r="E72" s="1">
        <v>832.6</v>
      </c>
    </row>
    <row r="73" spans="1:5" ht="25.5">
      <c r="A73" s="29" t="s">
        <v>73</v>
      </c>
      <c r="B73" s="29"/>
      <c r="C73" s="6" t="s">
        <v>69</v>
      </c>
      <c r="D73" s="7" t="s">
        <v>311</v>
      </c>
      <c r="E73" s="4">
        <v>161.4</v>
      </c>
    </row>
    <row r="74" spans="1:5" ht="12.75">
      <c r="A74" s="29"/>
      <c r="B74" s="29"/>
      <c r="C74" s="6" t="s">
        <v>149</v>
      </c>
      <c r="D74" s="6" t="s">
        <v>311</v>
      </c>
      <c r="E74" s="1">
        <v>161.4</v>
      </c>
    </row>
    <row r="75" spans="1:5" ht="25.5">
      <c r="A75" s="29" t="s">
        <v>76</v>
      </c>
      <c r="B75" s="29"/>
      <c r="C75" s="6" t="s">
        <v>68</v>
      </c>
      <c r="D75" s="7" t="s">
        <v>353</v>
      </c>
      <c r="E75" s="4">
        <v>2822.6</v>
      </c>
    </row>
    <row r="76" spans="1:5" ht="12.75">
      <c r="A76" s="29"/>
      <c r="B76" s="29"/>
      <c r="C76" s="6" t="s">
        <v>150</v>
      </c>
      <c r="D76" s="6" t="s">
        <v>353</v>
      </c>
      <c r="E76" s="1">
        <v>2822.6</v>
      </c>
    </row>
    <row r="77" spans="1:5" ht="25.5">
      <c r="A77" s="29" t="s">
        <v>110</v>
      </c>
      <c r="B77" s="29"/>
      <c r="C77" s="6" t="s">
        <v>121</v>
      </c>
      <c r="D77" s="7"/>
      <c r="E77" s="1"/>
    </row>
    <row r="78" spans="1:5" ht="12.75">
      <c r="A78" s="29"/>
      <c r="B78" s="29"/>
      <c r="C78" s="6" t="s">
        <v>151</v>
      </c>
      <c r="D78" s="6"/>
      <c r="E78" s="1"/>
    </row>
    <row r="79" spans="1:5" ht="12.75">
      <c r="A79" s="8" t="s">
        <v>74</v>
      </c>
      <c r="B79" s="8"/>
      <c r="C79" s="7"/>
      <c r="D79" s="7">
        <f>D64+D69+D71+D73+D75+D77</f>
        <v>9942.8</v>
      </c>
      <c r="E79" s="7">
        <f>E64+E69+E71+E73+E75+E77</f>
        <v>10175.3</v>
      </c>
    </row>
    <row r="85" ht="12.75">
      <c r="A85" t="s">
        <v>337</v>
      </c>
    </row>
    <row r="86" spans="1:6" ht="17.25" customHeight="1">
      <c r="A86" s="296" t="s">
        <v>338</v>
      </c>
      <c r="B86" s="296"/>
      <c r="C86" s="296"/>
      <c r="D86" s="296"/>
      <c r="E86" s="296"/>
      <c r="F86" s="296"/>
    </row>
    <row r="87" ht="12.75">
      <c r="B87" s="107"/>
    </row>
    <row r="88" spans="1:4" ht="12.75">
      <c r="A88" s="290" t="s">
        <v>206</v>
      </c>
      <c r="B88" s="290"/>
      <c r="C88" s="290"/>
      <c r="D88" s="30"/>
    </row>
    <row r="89" spans="1:4" ht="12.75">
      <c r="A89" s="31"/>
      <c r="B89" s="31"/>
      <c r="C89" s="31"/>
      <c r="D89" s="30"/>
    </row>
    <row r="90" spans="1:5" ht="54.75" customHeight="1">
      <c r="A90" s="10" t="s">
        <v>0</v>
      </c>
      <c r="B90" s="52" t="s">
        <v>172</v>
      </c>
      <c r="C90" s="86" t="s">
        <v>171</v>
      </c>
      <c r="D90" s="9">
        <v>2017</v>
      </c>
      <c r="E90" s="9">
        <v>2018</v>
      </c>
    </row>
    <row r="91" spans="1:5" ht="25.5">
      <c r="A91" s="133" t="s">
        <v>213</v>
      </c>
      <c r="B91" s="131">
        <v>728</v>
      </c>
      <c r="C91" s="134" t="s">
        <v>208</v>
      </c>
      <c r="D91" s="283">
        <v>885</v>
      </c>
      <c r="E91" s="284">
        <v>907</v>
      </c>
    </row>
    <row r="92" spans="1:5" ht="12.75">
      <c r="A92" s="136" t="s">
        <v>207</v>
      </c>
      <c r="B92" s="131">
        <v>728</v>
      </c>
      <c r="C92" s="134"/>
      <c r="D92" s="283"/>
      <c r="E92" s="72"/>
    </row>
    <row r="93" spans="1:5" ht="25.5">
      <c r="A93" s="133" t="s">
        <v>214</v>
      </c>
      <c r="B93" s="131">
        <v>728</v>
      </c>
      <c r="C93" s="134" t="s">
        <v>208</v>
      </c>
      <c r="D93" s="283"/>
      <c r="E93" s="284"/>
    </row>
    <row r="94" spans="1:5" ht="12.75">
      <c r="A94" s="136" t="s">
        <v>209</v>
      </c>
      <c r="B94" s="131">
        <v>728</v>
      </c>
      <c r="C94" s="134"/>
      <c r="D94" s="283"/>
      <c r="E94" s="72"/>
    </row>
    <row r="95" spans="1:5" ht="33.75" customHeight="1">
      <c r="A95" s="133" t="s">
        <v>216</v>
      </c>
      <c r="B95" s="131">
        <v>728</v>
      </c>
      <c r="C95" s="139" t="s">
        <v>217</v>
      </c>
      <c r="D95" s="283"/>
      <c r="E95" s="72"/>
    </row>
    <row r="96" spans="1:5" ht="51">
      <c r="A96" s="133" t="s">
        <v>218</v>
      </c>
      <c r="B96" s="132" t="s">
        <v>81</v>
      </c>
      <c r="C96" s="139" t="s">
        <v>219</v>
      </c>
      <c r="D96" s="283"/>
      <c r="E96" s="72"/>
    </row>
    <row r="97" spans="1:5" ht="51">
      <c r="A97" s="133" t="s">
        <v>220</v>
      </c>
      <c r="B97" s="132" t="s">
        <v>81</v>
      </c>
      <c r="C97" s="139" t="s">
        <v>221</v>
      </c>
      <c r="D97" s="283"/>
      <c r="E97" s="72"/>
    </row>
    <row r="98" spans="1:5" ht="12.75">
      <c r="A98" s="133" t="s">
        <v>210</v>
      </c>
      <c r="B98" s="132" t="s">
        <v>48</v>
      </c>
      <c r="C98" s="140" t="s">
        <v>222</v>
      </c>
      <c r="D98" s="283"/>
      <c r="E98" s="72"/>
    </row>
    <row r="99" spans="1:5" ht="12.75">
      <c r="A99" s="133" t="s">
        <v>211</v>
      </c>
      <c r="B99" s="132" t="s">
        <v>48</v>
      </c>
      <c r="C99" s="139" t="s">
        <v>223</v>
      </c>
      <c r="D99" s="285"/>
      <c r="E99" s="285"/>
    </row>
    <row r="100" spans="1:5" ht="25.5">
      <c r="A100" s="133" t="s">
        <v>224</v>
      </c>
      <c r="B100" s="132" t="s">
        <v>48</v>
      </c>
      <c r="C100" s="139" t="s">
        <v>225</v>
      </c>
      <c r="D100" s="285">
        <v>-9057.8</v>
      </c>
      <c r="E100" s="72">
        <v>-9268.3</v>
      </c>
    </row>
    <row r="101" spans="1:5" ht="25.5">
      <c r="A101" s="133" t="s">
        <v>226</v>
      </c>
      <c r="B101" s="132" t="s">
        <v>48</v>
      </c>
      <c r="C101" s="139" t="s">
        <v>227</v>
      </c>
      <c r="D101" s="285">
        <v>-9057.8</v>
      </c>
      <c r="E101" s="72">
        <v>-9268.3</v>
      </c>
    </row>
    <row r="102" spans="1:5" ht="25.5">
      <c r="A102" s="133" t="s">
        <v>228</v>
      </c>
      <c r="B102" s="132" t="s">
        <v>48</v>
      </c>
      <c r="C102" s="139" t="s">
        <v>229</v>
      </c>
      <c r="D102" s="285">
        <v>-9057.8</v>
      </c>
      <c r="E102" s="72">
        <v>-9268.3</v>
      </c>
    </row>
    <row r="103" spans="1:5" ht="12.75">
      <c r="A103" s="133" t="s">
        <v>212</v>
      </c>
      <c r="B103" s="132" t="s">
        <v>48</v>
      </c>
      <c r="C103" s="139" t="s">
        <v>230</v>
      </c>
      <c r="D103" s="285">
        <v>9942.8</v>
      </c>
      <c r="E103" s="72">
        <v>10175.3</v>
      </c>
    </row>
    <row r="104" spans="1:5" ht="25.5">
      <c r="A104" s="133" t="s">
        <v>231</v>
      </c>
      <c r="B104" s="132" t="s">
        <v>48</v>
      </c>
      <c r="C104" s="139" t="s">
        <v>232</v>
      </c>
      <c r="D104" s="285">
        <v>9942.8</v>
      </c>
      <c r="E104" s="72">
        <v>10175.3</v>
      </c>
    </row>
    <row r="105" spans="1:5" ht="25.5">
      <c r="A105" s="133" t="s">
        <v>233</v>
      </c>
      <c r="B105" s="132" t="s">
        <v>48</v>
      </c>
      <c r="C105" s="139" t="s">
        <v>234</v>
      </c>
      <c r="D105" s="285">
        <v>9942.8</v>
      </c>
      <c r="E105" s="72">
        <v>10175.3</v>
      </c>
    </row>
    <row r="106" spans="1:5" ht="25.5">
      <c r="A106" s="133" t="s">
        <v>235</v>
      </c>
      <c r="B106" s="132" t="s">
        <v>48</v>
      </c>
      <c r="C106" s="139" t="s">
        <v>236</v>
      </c>
      <c r="D106" s="285">
        <v>9942.8</v>
      </c>
      <c r="E106" s="72">
        <v>10175.3</v>
      </c>
    </row>
    <row r="107" spans="1:5" ht="12.75">
      <c r="A107" s="141"/>
      <c r="B107" s="141"/>
      <c r="C107" s="141"/>
      <c r="D107" s="141"/>
      <c r="E107" s="141"/>
    </row>
  </sheetData>
  <sheetProtection/>
  <mergeCells count="6">
    <mergeCell ref="A5:C5"/>
    <mergeCell ref="A60:D60"/>
    <mergeCell ref="A61:D61"/>
    <mergeCell ref="A88:C88"/>
    <mergeCell ref="C57:E57"/>
    <mergeCell ref="A86:F8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10.125" style="0" customWidth="1"/>
    <col min="2" max="2" width="29.375" style="0" customWidth="1"/>
    <col min="3" max="3" width="60.75390625" style="0" customWidth="1"/>
  </cols>
  <sheetData>
    <row r="3" spans="1:3" ht="12.75">
      <c r="A3" s="172"/>
      <c r="B3" s="172"/>
      <c r="C3" s="297" t="s">
        <v>325</v>
      </c>
    </row>
    <row r="4" spans="1:3" ht="12.75">
      <c r="A4" s="172"/>
      <c r="B4" s="172"/>
      <c r="C4" s="297"/>
    </row>
    <row r="5" spans="1:3" ht="33" customHeight="1">
      <c r="A5" s="172"/>
      <c r="B5" s="172"/>
      <c r="C5" s="297"/>
    </row>
    <row r="6" spans="1:3" ht="15">
      <c r="A6" s="172"/>
      <c r="B6" s="172"/>
      <c r="C6" s="173"/>
    </row>
    <row r="7" spans="1:3" ht="15">
      <c r="A7" s="172"/>
      <c r="B7" s="172"/>
      <c r="C7" s="174"/>
    </row>
    <row r="8" spans="1:3" ht="15.75">
      <c r="A8" s="298" t="s">
        <v>265</v>
      </c>
      <c r="B8" s="298"/>
      <c r="C8" s="298"/>
    </row>
    <row r="9" spans="1:3" ht="72.75" customHeight="1">
      <c r="A9" s="175" t="s">
        <v>172</v>
      </c>
      <c r="B9" s="175" t="s">
        <v>266</v>
      </c>
      <c r="C9" s="176" t="s">
        <v>267</v>
      </c>
    </row>
    <row r="10" spans="1:3" ht="0.75" customHeight="1">
      <c r="A10" s="177">
        <v>706</v>
      </c>
      <c r="B10" s="178" t="s">
        <v>268</v>
      </c>
      <c r="C10" s="179" t="s">
        <v>269</v>
      </c>
    </row>
    <row r="11" spans="1:3" ht="15.75">
      <c r="A11" s="299" t="s">
        <v>270</v>
      </c>
      <c r="B11" s="300"/>
      <c r="C11" s="301"/>
    </row>
    <row r="12" spans="1:3" ht="77.25" customHeight="1">
      <c r="A12" s="180" t="s">
        <v>81</v>
      </c>
      <c r="B12" s="181" t="s">
        <v>271</v>
      </c>
      <c r="C12" s="182" t="s">
        <v>156</v>
      </c>
    </row>
    <row r="13" spans="1:3" ht="87.75" customHeight="1">
      <c r="A13" s="180" t="s">
        <v>81</v>
      </c>
      <c r="B13" s="181" t="s">
        <v>272</v>
      </c>
      <c r="C13" s="182" t="s">
        <v>156</v>
      </c>
    </row>
    <row r="14" spans="1:3" ht="39.75" customHeight="1">
      <c r="A14" s="180" t="s">
        <v>81</v>
      </c>
      <c r="B14" s="180" t="s">
        <v>273</v>
      </c>
      <c r="C14" s="182" t="s">
        <v>274</v>
      </c>
    </row>
    <row r="15" spans="1:3" ht="32.25" customHeight="1">
      <c r="A15" s="180" t="s">
        <v>81</v>
      </c>
      <c r="B15" s="180" t="s">
        <v>275</v>
      </c>
      <c r="C15" s="182" t="s">
        <v>276</v>
      </c>
    </row>
    <row r="16" spans="1:3" ht="78.75" customHeight="1">
      <c r="A16" s="180" t="s">
        <v>81</v>
      </c>
      <c r="B16" s="183" t="s">
        <v>277</v>
      </c>
      <c r="C16" s="182" t="s">
        <v>278</v>
      </c>
    </row>
    <row r="17" spans="1:3" ht="45.75" customHeight="1">
      <c r="A17" s="180" t="s">
        <v>81</v>
      </c>
      <c r="B17" s="183" t="s">
        <v>279</v>
      </c>
      <c r="C17" s="182" t="s">
        <v>280</v>
      </c>
    </row>
    <row r="18" spans="1:3" ht="33" customHeight="1">
      <c r="A18" s="180" t="s">
        <v>81</v>
      </c>
      <c r="B18" s="183" t="s">
        <v>281</v>
      </c>
      <c r="C18" s="182" t="s">
        <v>282</v>
      </c>
    </row>
    <row r="19" spans="1:3" ht="44.25" customHeight="1">
      <c r="A19" s="184">
        <v>728</v>
      </c>
      <c r="B19" s="183" t="s">
        <v>283</v>
      </c>
      <c r="C19" s="182" t="s">
        <v>284</v>
      </c>
    </row>
    <row r="20" spans="1:3" ht="29.25" customHeight="1">
      <c r="A20" s="184">
        <v>728</v>
      </c>
      <c r="B20" s="183" t="s">
        <v>80</v>
      </c>
      <c r="C20" s="182" t="s">
        <v>285</v>
      </c>
    </row>
    <row r="21" spans="1:3" ht="34.5" customHeight="1">
      <c r="A21" s="184">
        <v>728</v>
      </c>
      <c r="B21" s="183" t="s">
        <v>155</v>
      </c>
      <c r="C21" s="182" t="s">
        <v>286</v>
      </c>
    </row>
    <row r="22" spans="1:3" ht="35.25" customHeight="1">
      <c r="A22" s="185" t="s">
        <v>81</v>
      </c>
      <c r="B22" s="183" t="s">
        <v>106</v>
      </c>
      <c r="C22" s="182" t="s">
        <v>287</v>
      </c>
    </row>
    <row r="23" spans="1:3" ht="59.25" customHeight="1">
      <c r="A23" s="180" t="s">
        <v>81</v>
      </c>
      <c r="B23" s="183" t="s">
        <v>89</v>
      </c>
      <c r="C23" s="182" t="s">
        <v>129</v>
      </c>
    </row>
    <row r="24" spans="1:3" ht="36" customHeight="1">
      <c r="A24" s="186" t="s">
        <v>81</v>
      </c>
      <c r="B24" s="183" t="s">
        <v>288</v>
      </c>
      <c r="C24" s="182" t="s">
        <v>289</v>
      </c>
    </row>
    <row r="25" spans="1:3" ht="77.25" customHeight="1">
      <c r="A25" s="186" t="s">
        <v>81</v>
      </c>
      <c r="B25" s="183" t="s">
        <v>290</v>
      </c>
      <c r="C25" s="187" t="s">
        <v>291</v>
      </c>
    </row>
    <row r="26" spans="1:3" ht="52.5" customHeight="1">
      <c r="A26" s="185" t="s">
        <v>81</v>
      </c>
      <c r="B26" s="183" t="s">
        <v>292</v>
      </c>
      <c r="C26" s="182" t="s">
        <v>293</v>
      </c>
    </row>
    <row r="27" spans="1:3" ht="47.25">
      <c r="A27" s="185" t="s">
        <v>81</v>
      </c>
      <c r="B27" s="183" t="s">
        <v>307</v>
      </c>
      <c r="C27" s="182" t="s">
        <v>308</v>
      </c>
    </row>
    <row r="28" spans="1:3" ht="94.5">
      <c r="A28" s="198">
        <v>728</v>
      </c>
      <c r="B28" s="198" t="s">
        <v>123</v>
      </c>
      <c r="C28" s="199" t="s">
        <v>163</v>
      </c>
    </row>
    <row r="29" spans="1:3" ht="63">
      <c r="A29" s="198">
        <v>728</v>
      </c>
      <c r="B29" s="198" t="s">
        <v>126</v>
      </c>
      <c r="C29" s="187" t="s">
        <v>316</v>
      </c>
    </row>
  </sheetData>
  <sheetProtection/>
  <mergeCells count="3">
    <mergeCell ref="C3:C5"/>
    <mergeCell ref="A8:C8"/>
    <mergeCell ref="A11:C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PageLayoutView="0" workbookViewId="0" topLeftCell="A174">
      <selection activeCell="L160" sqref="L160:M160"/>
    </sheetView>
  </sheetViews>
  <sheetFormatPr defaultColWidth="9.00390625" defaultRowHeight="12.75"/>
  <cols>
    <col min="1" max="1" width="44.875" style="0" customWidth="1"/>
    <col min="2" max="2" width="5.625" style="0" customWidth="1"/>
    <col min="3" max="3" width="5.875" style="0" customWidth="1"/>
    <col min="4" max="4" width="5.375" style="0" customWidth="1"/>
    <col min="6" max="6" width="6.25390625" style="0" customWidth="1"/>
    <col min="7" max="7" width="6.625" style="0" customWidth="1"/>
    <col min="10" max="10" width="8.125" style="0" hidden="1" customWidth="1"/>
    <col min="11" max="12" width="8.125" style="0" customWidth="1"/>
  </cols>
  <sheetData>
    <row r="1" spans="1:9" ht="12.75">
      <c r="A1" s="5"/>
      <c r="B1" s="5"/>
      <c r="C1" s="303" t="s">
        <v>204</v>
      </c>
      <c r="D1" s="296"/>
      <c r="E1" s="296"/>
      <c r="F1" s="296"/>
      <c r="G1" s="296"/>
      <c r="H1" s="296"/>
      <c r="I1" s="148"/>
    </row>
    <row r="2" spans="1:9" ht="12.75">
      <c r="A2" s="5"/>
      <c r="B2" s="5"/>
      <c r="C2" s="304" t="s">
        <v>326</v>
      </c>
      <c r="D2" s="296"/>
      <c r="E2" s="296"/>
      <c r="F2" s="296"/>
      <c r="G2" s="296"/>
      <c r="H2" s="296"/>
      <c r="I2" s="148"/>
    </row>
    <row r="3" spans="1:9" ht="27" customHeight="1">
      <c r="A3" s="5"/>
      <c r="B3" s="5"/>
      <c r="C3" s="305" t="s">
        <v>327</v>
      </c>
      <c r="D3" s="306"/>
      <c r="E3" s="306"/>
      <c r="F3" s="306"/>
      <c r="G3" s="306"/>
      <c r="H3" s="306"/>
      <c r="I3" s="148"/>
    </row>
    <row r="4" spans="1:9" ht="12.75">
      <c r="A4" s="5"/>
      <c r="B4" s="5"/>
      <c r="C4" s="142"/>
      <c r="D4" s="142"/>
      <c r="E4" s="146"/>
      <c r="F4" s="146"/>
      <c r="G4" s="146"/>
      <c r="H4" s="27"/>
      <c r="I4" s="27"/>
    </row>
    <row r="5" spans="1:9" ht="12.75">
      <c r="A5" s="5"/>
      <c r="B5" s="5"/>
      <c r="E5" s="5"/>
      <c r="F5" s="5"/>
      <c r="G5" s="5"/>
      <c r="H5" s="27"/>
      <c r="I5" s="27"/>
    </row>
    <row r="6" spans="1:9" ht="26.25" customHeight="1">
      <c r="A6" s="305" t="s">
        <v>143</v>
      </c>
      <c r="B6" s="306"/>
      <c r="C6" s="306"/>
      <c r="D6" s="306"/>
      <c r="E6" s="306"/>
      <c r="F6" s="306"/>
      <c r="G6" s="306"/>
      <c r="H6" s="306"/>
      <c r="I6" s="147"/>
    </row>
    <row r="7" spans="1:12" ht="12.75">
      <c r="A7" s="5"/>
      <c r="B7" s="5"/>
      <c r="C7" s="5"/>
      <c r="D7" s="5"/>
      <c r="E7" s="5"/>
      <c r="F7" s="5"/>
      <c r="G7" s="5"/>
      <c r="H7" s="87"/>
      <c r="I7" s="87"/>
      <c r="J7" s="57"/>
      <c r="K7" s="2"/>
      <c r="L7" s="2"/>
    </row>
    <row r="8" spans="1:12" ht="12.75">
      <c r="A8" s="7" t="s">
        <v>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3" t="s">
        <v>71</v>
      </c>
      <c r="I8" s="150"/>
      <c r="J8" s="2"/>
      <c r="K8" s="2"/>
      <c r="L8" s="2"/>
    </row>
    <row r="9" spans="1:12" ht="12.75">
      <c r="A9" s="205" t="s">
        <v>17</v>
      </c>
      <c r="B9" s="205"/>
      <c r="C9" s="205"/>
      <c r="D9" s="205"/>
      <c r="E9" s="206"/>
      <c r="F9" s="205"/>
      <c r="G9" s="205"/>
      <c r="H9" s="207">
        <f>H10+H52+H59+H85+H106</f>
        <v>12803.8</v>
      </c>
      <c r="I9" s="151"/>
      <c r="J9" s="33"/>
      <c r="K9" s="149"/>
      <c r="L9" s="33"/>
    </row>
    <row r="10" spans="1:12" ht="12.75">
      <c r="A10" s="98" t="s">
        <v>18</v>
      </c>
      <c r="B10" s="208" t="s">
        <v>81</v>
      </c>
      <c r="C10" s="208" t="s">
        <v>46</v>
      </c>
      <c r="D10" s="208" t="s">
        <v>47</v>
      </c>
      <c r="E10" s="208" t="s">
        <v>19</v>
      </c>
      <c r="F10" s="208" t="s">
        <v>48</v>
      </c>
      <c r="G10" s="208" t="s">
        <v>48</v>
      </c>
      <c r="H10" s="207">
        <f>H11+H19+H47</f>
        <v>6835.7</v>
      </c>
      <c r="I10" s="151"/>
      <c r="J10" s="33"/>
      <c r="K10" s="33"/>
      <c r="L10" s="33"/>
    </row>
    <row r="11" spans="1:12" ht="27.75" customHeight="1">
      <c r="A11" s="209" t="s">
        <v>20</v>
      </c>
      <c r="B11" s="208" t="s">
        <v>81</v>
      </c>
      <c r="C11" s="208" t="s">
        <v>46</v>
      </c>
      <c r="D11" s="208" t="s">
        <v>49</v>
      </c>
      <c r="E11" s="210" t="s">
        <v>258</v>
      </c>
      <c r="F11" s="208" t="s">
        <v>48</v>
      </c>
      <c r="G11" s="208" t="s">
        <v>48</v>
      </c>
      <c r="H11" s="207">
        <f>H12</f>
        <v>1020</v>
      </c>
      <c r="I11" s="307"/>
      <c r="J11" s="308"/>
      <c r="K11" s="308"/>
      <c r="L11" s="34"/>
    </row>
    <row r="12" spans="1:12" ht="18" customHeight="1">
      <c r="A12" s="211" t="s">
        <v>21</v>
      </c>
      <c r="B12" s="208" t="s">
        <v>81</v>
      </c>
      <c r="C12" s="208" t="s">
        <v>46</v>
      </c>
      <c r="D12" s="208" t="s">
        <v>49</v>
      </c>
      <c r="E12" s="210" t="s">
        <v>258</v>
      </c>
      <c r="F12" s="210" t="s">
        <v>48</v>
      </c>
      <c r="G12" s="212" t="s">
        <v>48</v>
      </c>
      <c r="H12" s="213">
        <f>H13</f>
        <v>1020</v>
      </c>
      <c r="I12" s="65"/>
      <c r="J12" s="34"/>
      <c r="K12" s="34"/>
      <c r="L12" s="34"/>
    </row>
    <row r="13" spans="1:12" ht="22.5" customHeight="1">
      <c r="A13" s="209" t="s">
        <v>22</v>
      </c>
      <c r="B13" s="208" t="s">
        <v>81</v>
      </c>
      <c r="C13" s="208" t="s">
        <v>46</v>
      </c>
      <c r="D13" s="208" t="s">
        <v>49</v>
      </c>
      <c r="E13" s="210" t="s">
        <v>258</v>
      </c>
      <c r="F13" s="210" t="s">
        <v>48</v>
      </c>
      <c r="G13" s="210" t="s">
        <v>48</v>
      </c>
      <c r="H13" s="214">
        <f>H14</f>
        <v>1020</v>
      </c>
      <c r="I13" s="65"/>
      <c r="J13" s="34"/>
      <c r="K13" s="34"/>
      <c r="L13" s="34"/>
    </row>
    <row r="14" spans="1:12" ht="12.75">
      <c r="A14" s="215" t="s">
        <v>23</v>
      </c>
      <c r="B14" s="208" t="s">
        <v>81</v>
      </c>
      <c r="C14" s="208" t="s">
        <v>46</v>
      </c>
      <c r="D14" s="208" t="s">
        <v>49</v>
      </c>
      <c r="E14" s="210" t="s">
        <v>258</v>
      </c>
      <c r="F14" s="210" t="s">
        <v>261</v>
      </c>
      <c r="G14" s="210" t="s">
        <v>50</v>
      </c>
      <c r="H14" s="214">
        <f>H15</f>
        <v>1020</v>
      </c>
      <c r="I14" s="65"/>
      <c r="J14" s="34"/>
      <c r="K14" s="34"/>
      <c r="L14" s="34"/>
    </row>
    <row r="15" spans="1:12" ht="12.75">
      <c r="A15" s="215" t="s">
        <v>24</v>
      </c>
      <c r="B15" s="208" t="s">
        <v>81</v>
      </c>
      <c r="C15" s="208" t="s">
        <v>46</v>
      </c>
      <c r="D15" s="208" t="s">
        <v>49</v>
      </c>
      <c r="E15" s="210" t="s">
        <v>258</v>
      </c>
      <c r="F15" s="210" t="s">
        <v>261</v>
      </c>
      <c r="G15" s="210" t="s">
        <v>51</v>
      </c>
      <c r="H15" s="214">
        <f>H16+H17+H18</f>
        <v>1020</v>
      </c>
      <c r="I15" s="65"/>
      <c r="J15" s="34"/>
      <c r="K15" s="34"/>
      <c r="L15" s="34"/>
    </row>
    <row r="16" spans="1:12" ht="12.75">
      <c r="A16" s="215" t="s">
        <v>25</v>
      </c>
      <c r="B16" s="208" t="s">
        <v>81</v>
      </c>
      <c r="C16" s="208" t="s">
        <v>46</v>
      </c>
      <c r="D16" s="208" t="s">
        <v>49</v>
      </c>
      <c r="E16" s="210" t="s">
        <v>258</v>
      </c>
      <c r="F16" s="210" t="s">
        <v>261</v>
      </c>
      <c r="G16" s="210" t="s">
        <v>52</v>
      </c>
      <c r="H16" s="216">
        <v>800</v>
      </c>
      <c r="I16" s="152"/>
      <c r="J16" s="38"/>
      <c r="K16" s="38"/>
      <c r="L16" s="38"/>
    </row>
    <row r="17" spans="1:12" ht="12.75">
      <c r="A17" s="215" t="s">
        <v>26</v>
      </c>
      <c r="B17" s="208" t="s">
        <v>81</v>
      </c>
      <c r="C17" s="208" t="s">
        <v>46</v>
      </c>
      <c r="D17" s="208" t="s">
        <v>49</v>
      </c>
      <c r="E17" s="210" t="s">
        <v>258</v>
      </c>
      <c r="F17" s="210" t="s">
        <v>261</v>
      </c>
      <c r="G17" s="210" t="s">
        <v>53</v>
      </c>
      <c r="H17" s="216">
        <v>0</v>
      </c>
      <c r="I17" s="152"/>
      <c r="J17" s="38"/>
      <c r="K17" s="38"/>
      <c r="L17" s="38"/>
    </row>
    <row r="18" spans="1:12" ht="12.75">
      <c r="A18" s="215" t="s">
        <v>27</v>
      </c>
      <c r="B18" s="208" t="s">
        <v>81</v>
      </c>
      <c r="C18" s="208" t="s">
        <v>46</v>
      </c>
      <c r="D18" s="208" t="s">
        <v>49</v>
      </c>
      <c r="E18" s="210" t="s">
        <v>258</v>
      </c>
      <c r="F18" s="210" t="s">
        <v>261</v>
      </c>
      <c r="G18" s="210" t="s">
        <v>54</v>
      </c>
      <c r="H18" s="217">
        <v>220</v>
      </c>
      <c r="I18" s="152"/>
      <c r="J18" s="38"/>
      <c r="K18" s="38"/>
      <c r="L18" s="38"/>
    </row>
    <row r="19" spans="1:12" ht="34.5" customHeight="1">
      <c r="A19" s="218" t="s">
        <v>75</v>
      </c>
      <c r="B19" s="208" t="s">
        <v>81</v>
      </c>
      <c r="C19" s="208" t="s">
        <v>46</v>
      </c>
      <c r="D19" s="208" t="s">
        <v>55</v>
      </c>
      <c r="E19" s="208" t="s">
        <v>258</v>
      </c>
      <c r="F19" s="208" t="s">
        <v>48</v>
      </c>
      <c r="G19" s="208" t="s">
        <v>48</v>
      </c>
      <c r="H19" s="207">
        <f>H20</f>
        <v>5765.7</v>
      </c>
      <c r="I19" s="151"/>
      <c r="J19" s="33"/>
      <c r="K19" s="60"/>
      <c r="L19" s="60"/>
    </row>
    <row r="20" spans="1:12" ht="24">
      <c r="A20" s="211" t="s">
        <v>28</v>
      </c>
      <c r="B20" s="208" t="s">
        <v>81</v>
      </c>
      <c r="C20" s="212" t="s">
        <v>46</v>
      </c>
      <c r="D20" s="212" t="s">
        <v>55</v>
      </c>
      <c r="E20" s="210" t="s">
        <v>258</v>
      </c>
      <c r="F20" s="210" t="s">
        <v>48</v>
      </c>
      <c r="G20" s="212" t="s">
        <v>48</v>
      </c>
      <c r="H20" s="217">
        <f>H21+H46</f>
        <v>5765.7</v>
      </c>
      <c r="I20" s="153"/>
      <c r="J20" s="37"/>
      <c r="K20" s="37"/>
      <c r="L20" s="37"/>
    </row>
    <row r="21" spans="1:12" ht="12.75">
      <c r="A21" s="215" t="s">
        <v>29</v>
      </c>
      <c r="B21" s="208" t="s">
        <v>81</v>
      </c>
      <c r="C21" s="210" t="s">
        <v>46</v>
      </c>
      <c r="D21" s="210" t="s">
        <v>55</v>
      </c>
      <c r="E21" s="210" t="s">
        <v>258</v>
      </c>
      <c r="F21" s="210" t="s">
        <v>48</v>
      </c>
      <c r="G21" s="210" t="s">
        <v>48</v>
      </c>
      <c r="H21" s="217">
        <f>H22+H35</f>
        <v>5765</v>
      </c>
      <c r="I21" s="153"/>
      <c r="J21" s="37"/>
      <c r="K21" s="37"/>
      <c r="L21" s="37"/>
    </row>
    <row r="22" spans="1:12" ht="12.75">
      <c r="A22" s="215" t="s">
        <v>23</v>
      </c>
      <c r="B22" s="208" t="s">
        <v>81</v>
      </c>
      <c r="C22" s="210" t="s">
        <v>46</v>
      </c>
      <c r="D22" s="210" t="s">
        <v>55</v>
      </c>
      <c r="E22" s="210" t="s">
        <v>258</v>
      </c>
      <c r="F22" s="210" t="s">
        <v>48</v>
      </c>
      <c r="G22" s="210" t="s">
        <v>50</v>
      </c>
      <c r="H22" s="217">
        <f>H23+H27+H34</f>
        <v>5465</v>
      </c>
      <c r="I22" s="153"/>
      <c r="J22" s="37"/>
      <c r="K22" s="37"/>
      <c r="L22" s="37"/>
    </row>
    <row r="23" spans="1:12" ht="13.5" customHeight="1">
      <c r="A23" s="215" t="s">
        <v>24</v>
      </c>
      <c r="B23" s="208" t="s">
        <v>81</v>
      </c>
      <c r="C23" s="210" t="s">
        <v>46</v>
      </c>
      <c r="D23" s="210" t="s">
        <v>55</v>
      </c>
      <c r="E23" s="210" t="s">
        <v>258</v>
      </c>
      <c r="F23" s="210" t="s">
        <v>261</v>
      </c>
      <c r="G23" s="210" t="s">
        <v>51</v>
      </c>
      <c r="H23" s="217">
        <f>H24+H25+H26</f>
        <v>5000</v>
      </c>
      <c r="I23" s="153"/>
      <c r="J23" s="37"/>
      <c r="K23" s="37"/>
      <c r="L23" s="37"/>
    </row>
    <row r="24" spans="1:12" ht="12.75">
      <c r="A24" s="215" t="s">
        <v>25</v>
      </c>
      <c r="B24" s="208" t="s">
        <v>81</v>
      </c>
      <c r="C24" s="210" t="s">
        <v>46</v>
      </c>
      <c r="D24" s="210" t="s">
        <v>55</v>
      </c>
      <c r="E24" s="210" t="s">
        <v>258</v>
      </c>
      <c r="F24" s="210" t="s">
        <v>261</v>
      </c>
      <c r="G24" s="210" t="s">
        <v>52</v>
      </c>
      <c r="H24" s="217">
        <v>4000</v>
      </c>
      <c r="I24" s="153"/>
      <c r="J24" s="61"/>
      <c r="K24" s="61"/>
      <c r="L24" s="61"/>
    </row>
    <row r="25" spans="1:12" ht="12.75">
      <c r="A25" s="215" t="s">
        <v>26</v>
      </c>
      <c r="B25" s="208" t="s">
        <v>81</v>
      </c>
      <c r="C25" s="210" t="s">
        <v>46</v>
      </c>
      <c r="D25" s="210" t="s">
        <v>55</v>
      </c>
      <c r="E25" s="210" t="s">
        <v>258</v>
      </c>
      <c r="F25" s="210" t="s">
        <v>261</v>
      </c>
      <c r="G25" s="210" t="s">
        <v>53</v>
      </c>
      <c r="H25" s="216">
        <v>0</v>
      </c>
      <c r="I25" s="152"/>
      <c r="J25" s="61"/>
      <c r="K25" s="61"/>
      <c r="L25" s="61"/>
    </row>
    <row r="26" spans="1:12" ht="12.75">
      <c r="A26" s="215" t="s">
        <v>27</v>
      </c>
      <c r="B26" s="208" t="s">
        <v>81</v>
      </c>
      <c r="C26" s="210" t="s">
        <v>46</v>
      </c>
      <c r="D26" s="210" t="s">
        <v>55</v>
      </c>
      <c r="E26" s="210" t="s">
        <v>258</v>
      </c>
      <c r="F26" s="210" t="s">
        <v>261</v>
      </c>
      <c r="G26" s="210" t="s">
        <v>54</v>
      </c>
      <c r="H26" s="217">
        <v>1000</v>
      </c>
      <c r="I26" s="153"/>
      <c r="J26" s="61"/>
      <c r="K26" s="61"/>
      <c r="L26" s="61"/>
    </row>
    <row r="27" spans="1:12" ht="12.75">
      <c r="A27" s="215" t="s">
        <v>30</v>
      </c>
      <c r="B27" s="208" t="s">
        <v>81</v>
      </c>
      <c r="C27" s="210" t="s">
        <v>46</v>
      </c>
      <c r="D27" s="210" t="s">
        <v>55</v>
      </c>
      <c r="E27" s="210" t="s">
        <v>258</v>
      </c>
      <c r="F27" s="210" t="s">
        <v>262</v>
      </c>
      <c r="G27" s="210" t="s">
        <v>57</v>
      </c>
      <c r="H27" s="216">
        <f>H28+H29+H30+H31+H32+H33</f>
        <v>445</v>
      </c>
      <c r="I27" s="152"/>
      <c r="J27" s="37"/>
      <c r="K27" s="37"/>
      <c r="L27" s="37"/>
    </row>
    <row r="28" spans="1:12" ht="12.75">
      <c r="A28" s="215" t="s">
        <v>31</v>
      </c>
      <c r="B28" s="208" t="s">
        <v>81</v>
      </c>
      <c r="C28" s="210" t="s">
        <v>46</v>
      </c>
      <c r="D28" s="210" t="s">
        <v>55</v>
      </c>
      <c r="E28" s="210" t="s">
        <v>258</v>
      </c>
      <c r="F28" s="210" t="s">
        <v>262</v>
      </c>
      <c r="G28" s="210" t="s">
        <v>58</v>
      </c>
      <c r="H28" s="216">
        <v>25</v>
      </c>
      <c r="I28" s="152"/>
      <c r="J28" s="61"/>
      <c r="K28" s="61"/>
      <c r="L28" s="61"/>
    </row>
    <row r="29" spans="1:12" ht="12.75">
      <c r="A29" s="215" t="s">
        <v>32</v>
      </c>
      <c r="B29" s="208" t="s">
        <v>81</v>
      </c>
      <c r="C29" s="210" t="s">
        <v>46</v>
      </c>
      <c r="D29" s="210" t="s">
        <v>55</v>
      </c>
      <c r="E29" s="210" t="s">
        <v>258</v>
      </c>
      <c r="F29" s="210" t="s">
        <v>262</v>
      </c>
      <c r="G29" s="210" t="s">
        <v>59</v>
      </c>
      <c r="H29" s="216">
        <v>40</v>
      </c>
      <c r="I29" s="152"/>
      <c r="J29" s="61"/>
      <c r="K29" s="61"/>
      <c r="L29" s="61"/>
    </row>
    <row r="30" spans="1:12" ht="12.75">
      <c r="A30" s="215" t="s">
        <v>33</v>
      </c>
      <c r="B30" s="208" t="s">
        <v>81</v>
      </c>
      <c r="C30" s="210" t="s">
        <v>46</v>
      </c>
      <c r="D30" s="210" t="s">
        <v>55</v>
      </c>
      <c r="E30" s="210" t="s">
        <v>258</v>
      </c>
      <c r="F30" s="210" t="s">
        <v>262</v>
      </c>
      <c r="G30" s="210" t="s">
        <v>60</v>
      </c>
      <c r="H30" s="216">
        <v>80</v>
      </c>
      <c r="I30" s="152"/>
      <c r="J30" s="61"/>
      <c r="K30" s="61"/>
      <c r="L30" s="61"/>
    </row>
    <row r="31" spans="1:12" ht="12.75">
      <c r="A31" s="215" t="s">
        <v>34</v>
      </c>
      <c r="B31" s="208" t="s">
        <v>81</v>
      </c>
      <c r="C31" s="210" t="s">
        <v>46</v>
      </c>
      <c r="D31" s="210" t="s">
        <v>55</v>
      </c>
      <c r="E31" s="210" t="s">
        <v>258</v>
      </c>
      <c r="F31" s="210" t="s">
        <v>262</v>
      </c>
      <c r="G31" s="210" t="s">
        <v>61</v>
      </c>
      <c r="H31" s="216"/>
      <c r="I31" s="152"/>
      <c r="J31" s="61"/>
      <c r="K31" s="61"/>
      <c r="L31" s="61"/>
    </row>
    <row r="32" spans="1:12" ht="12.75">
      <c r="A32" s="215" t="s">
        <v>35</v>
      </c>
      <c r="B32" s="208" t="s">
        <v>81</v>
      </c>
      <c r="C32" s="210" t="s">
        <v>46</v>
      </c>
      <c r="D32" s="210" t="s">
        <v>55</v>
      </c>
      <c r="E32" s="210" t="s">
        <v>258</v>
      </c>
      <c r="F32" s="210" t="s">
        <v>262</v>
      </c>
      <c r="G32" s="210" t="s">
        <v>62</v>
      </c>
      <c r="H32" s="216">
        <v>100</v>
      </c>
      <c r="I32" s="152"/>
      <c r="J32" s="61"/>
      <c r="K32" s="61"/>
      <c r="L32" s="61"/>
    </row>
    <row r="33" spans="1:12" ht="12.75">
      <c r="A33" s="215" t="s">
        <v>36</v>
      </c>
      <c r="B33" s="208" t="s">
        <v>81</v>
      </c>
      <c r="C33" s="210" t="s">
        <v>46</v>
      </c>
      <c r="D33" s="210" t="s">
        <v>55</v>
      </c>
      <c r="E33" s="210" t="s">
        <v>258</v>
      </c>
      <c r="F33" s="210" t="s">
        <v>262</v>
      </c>
      <c r="G33" s="210" t="s">
        <v>63</v>
      </c>
      <c r="H33" s="216">
        <v>200</v>
      </c>
      <c r="I33" s="152"/>
      <c r="J33" s="61"/>
      <c r="K33" s="61"/>
      <c r="L33" s="61"/>
    </row>
    <row r="34" spans="1:12" ht="12.75">
      <c r="A34" s="219" t="s">
        <v>37</v>
      </c>
      <c r="B34" s="208" t="s">
        <v>81</v>
      </c>
      <c r="C34" s="210" t="s">
        <v>46</v>
      </c>
      <c r="D34" s="210" t="s">
        <v>55</v>
      </c>
      <c r="E34" s="210" t="s">
        <v>258</v>
      </c>
      <c r="F34" s="210" t="s">
        <v>262</v>
      </c>
      <c r="G34" s="210" t="s">
        <v>64</v>
      </c>
      <c r="H34" s="216">
        <v>20</v>
      </c>
      <c r="I34" s="152"/>
      <c r="J34" s="61"/>
      <c r="K34" s="61"/>
      <c r="L34" s="61"/>
    </row>
    <row r="35" spans="1:12" ht="11.25" customHeight="1">
      <c r="A35" s="215" t="s">
        <v>38</v>
      </c>
      <c r="B35" s="208" t="s">
        <v>81</v>
      </c>
      <c r="C35" s="210" t="s">
        <v>46</v>
      </c>
      <c r="D35" s="210" t="s">
        <v>55</v>
      </c>
      <c r="E35" s="210" t="s">
        <v>258</v>
      </c>
      <c r="F35" s="210" t="s">
        <v>262</v>
      </c>
      <c r="G35" s="210" t="s">
        <v>65</v>
      </c>
      <c r="H35" s="216">
        <v>300</v>
      </c>
      <c r="I35" s="152"/>
      <c r="J35" s="37"/>
      <c r="K35" s="37"/>
      <c r="L35" s="37"/>
    </row>
    <row r="36" spans="1:12" ht="12.75" customHeight="1">
      <c r="A36" s="215" t="s">
        <v>39</v>
      </c>
      <c r="B36" s="208" t="s">
        <v>81</v>
      </c>
      <c r="C36" s="210" t="s">
        <v>46</v>
      </c>
      <c r="D36" s="210" t="s">
        <v>55</v>
      </c>
      <c r="E36" s="210" t="s">
        <v>258</v>
      </c>
      <c r="F36" s="210" t="s">
        <v>262</v>
      </c>
      <c r="G36" s="210" t="s">
        <v>66</v>
      </c>
      <c r="H36" s="217">
        <v>100</v>
      </c>
      <c r="I36" s="153"/>
      <c r="J36" s="61"/>
      <c r="K36" s="61"/>
      <c r="L36" s="61"/>
    </row>
    <row r="37" spans="1:12" ht="12.75" customHeight="1">
      <c r="A37" s="215" t="s">
        <v>40</v>
      </c>
      <c r="B37" s="208" t="s">
        <v>81</v>
      </c>
      <c r="C37" s="210" t="s">
        <v>46</v>
      </c>
      <c r="D37" s="210" t="s">
        <v>55</v>
      </c>
      <c r="E37" s="210" t="s">
        <v>258</v>
      </c>
      <c r="F37" s="210" t="s">
        <v>262</v>
      </c>
      <c r="G37" s="210" t="s">
        <v>67</v>
      </c>
      <c r="H37" s="216">
        <v>350</v>
      </c>
      <c r="I37" s="152"/>
      <c r="J37" s="61"/>
      <c r="K37" s="61"/>
      <c r="L37" s="61"/>
    </row>
    <row r="38" spans="1:12" ht="12.75" customHeight="1" hidden="1">
      <c r="A38" s="209" t="s">
        <v>141</v>
      </c>
      <c r="B38" s="208" t="s">
        <v>81</v>
      </c>
      <c r="C38" s="208" t="s">
        <v>46</v>
      </c>
      <c r="D38" s="208" t="s">
        <v>130</v>
      </c>
      <c r="E38" s="208" t="s">
        <v>56</v>
      </c>
      <c r="F38" s="208" t="s">
        <v>48</v>
      </c>
      <c r="G38" s="208" t="s">
        <v>48</v>
      </c>
      <c r="H38" s="220">
        <f>H39</f>
        <v>316</v>
      </c>
      <c r="I38" s="64"/>
      <c r="J38" s="61"/>
      <c r="K38" s="61"/>
      <c r="L38" s="61"/>
    </row>
    <row r="39" spans="1:12" ht="12.75" customHeight="1" hidden="1">
      <c r="A39" s="215" t="s">
        <v>131</v>
      </c>
      <c r="B39" s="208" t="s">
        <v>81</v>
      </c>
      <c r="C39" s="210" t="s">
        <v>46</v>
      </c>
      <c r="D39" s="210" t="s">
        <v>130</v>
      </c>
      <c r="E39" s="210" t="s">
        <v>132</v>
      </c>
      <c r="F39" s="210" t="s">
        <v>48</v>
      </c>
      <c r="G39" s="210" t="s">
        <v>48</v>
      </c>
      <c r="H39" s="216">
        <f>H40+H43</f>
        <v>316</v>
      </c>
      <c r="I39" s="152"/>
      <c r="J39" s="61"/>
      <c r="K39" s="61"/>
      <c r="L39" s="61"/>
    </row>
    <row r="40" spans="1:12" ht="25.5" customHeight="1" hidden="1">
      <c r="A40" s="215" t="s">
        <v>133</v>
      </c>
      <c r="B40" s="208" t="s">
        <v>81</v>
      </c>
      <c r="C40" s="210" t="s">
        <v>46</v>
      </c>
      <c r="D40" s="210" t="s">
        <v>130</v>
      </c>
      <c r="E40" s="210" t="s">
        <v>132</v>
      </c>
      <c r="F40" s="210" t="s">
        <v>134</v>
      </c>
      <c r="G40" s="210" t="s">
        <v>48</v>
      </c>
      <c r="H40" s="216">
        <v>162</v>
      </c>
      <c r="I40" s="152"/>
      <c r="J40" s="61"/>
      <c r="K40" s="61"/>
      <c r="L40" s="61"/>
    </row>
    <row r="41" spans="1:12" ht="12.75" customHeight="1" hidden="1">
      <c r="A41" s="215" t="s">
        <v>135</v>
      </c>
      <c r="B41" s="208" t="s">
        <v>81</v>
      </c>
      <c r="C41" s="210" t="s">
        <v>46</v>
      </c>
      <c r="D41" s="210" t="s">
        <v>130</v>
      </c>
      <c r="E41" s="210" t="s">
        <v>132</v>
      </c>
      <c r="F41" s="210" t="s">
        <v>134</v>
      </c>
      <c r="G41" s="210" t="s">
        <v>50</v>
      </c>
      <c r="H41" s="216">
        <v>162</v>
      </c>
      <c r="I41" s="152"/>
      <c r="J41" s="61"/>
      <c r="K41" s="61"/>
      <c r="L41" s="61"/>
    </row>
    <row r="42" spans="1:12" ht="12.75" customHeight="1" hidden="1">
      <c r="A42" s="215" t="s">
        <v>136</v>
      </c>
      <c r="B42" s="208" t="s">
        <v>81</v>
      </c>
      <c r="C42" s="210" t="s">
        <v>46</v>
      </c>
      <c r="D42" s="210" t="s">
        <v>130</v>
      </c>
      <c r="E42" s="210" t="s">
        <v>198</v>
      </c>
      <c r="F42" s="210" t="s">
        <v>134</v>
      </c>
      <c r="G42" s="210" t="s">
        <v>64</v>
      </c>
      <c r="H42" s="216">
        <v>162</v>
      </c>
      <c r="I42" s="152"/>
      <c r="J42" s="61"/>
      <c r="K42" s="61"/>
      <c r="L42" s="61"/>
    </row>
    <row r="43" spans="1:12" ht="12.75" customHeight="1" hidden="1">
      <c r="A43" s="215" t="s">
        <v>137</v>
      </c>
      <c r="B43" s="208" t="s">
        <v>81</v>
      </c>
      <c r="C43" s="210" t="s">
        <v>46</v>
      </c>
      <c r="D43" s="210" t="s">
        <v>130</v>
      </c>
      <c r="E43" s="210" t="s">
        <v>132</v>
      </c>
      <c r="F43" s="210" t="s">
        <v>138</v>
      </c>
      <c r="G43" s="210" t="s">
        <v>48</v>
      </c>
      <c r="H43" s="216">
        <v>154</v>
      </c>
      <c r="I43" s="152"/>
      <c r="J43" s="61"/>
      <c r="K43" s="61"/>
      <c r="L43" s="61"/>
    </row>
    <row r="44" spans="1:12" ht="12.75" customHeight="1" hidden="1">
      <c r="A44" s="215" t="s">
        <v>135</v>
      </c>
      <c r="B44" s="208" t="s">
        <v>81</v>
      </c>
      <c r="C44" s="210" t="s">
        <v>46</v>
      </c>
      <c r="D44" s="210" t="s">
        <v>130</v>
      </c>
      <c r="E44" s="210" t="s">
        <v>132</v>
      </c>
      <c r="F44" s="210" t="s">
        <v>138</v>
      </c>
      <c r="G44" s="210" t="s">
        <v>50</v>
      </c>
      <c r="H44" s="216">
        <v>154</v>
      </c>
      <c r="I44" s="152"/>
      <c r="J44" s="61"/>
      <c r="K44" s="61"/>
      <c r="L44" s="61"/>
    </row>
    <row r="45" spans="1:12" ht="12.75" customHeight="1" hidden="1">
      <c r="A45" s="215" t="s">
        <v>136</v>
      </c>
      <c r="B45" s="208" t="s">
        <v>81</v>
      </c>
      <c r="C45" s="210" t="s">
        <v>46</v>
      </c>
      <c r="D45" s="210" t="s">
        <v>130</v>
      </c>
      <c r="E45" s="210" t="s">
        <v>199</v>
      </c>
      <c r="F45" s="210" t="s">
        <v>138</v>
      </c>
      <c r="G45" s="210" t="s">
        <v>64</v>
      </c>
      <c r="H45" s="216">
        <v>154</v>
      </c>
      <c r="I45" s="152"/>
      <c r="J45" s="61"/>
      <c r="K45" s="61"/>
      <c r="L45" s="61"/>
    </row>
    <row r="46" spans="1:12" ht="12.75" customHeight="1">
      <c r="A46" s="215" t="s">
        <v>40</v>
      </c>
      <c r="B46" s="208" t="s">
        <v>81</v>
      </c>
      <c r="C46" s="210" t="s">
        <v>46</v>
      </c>
      <c r="D46" s="210" t="s">
        <v>55</v>
      </c>
      <c r="E46" s="210" t="s">
        <v>306</v>
      </c>
      <c r="F46" s="210" t="s">
        <v>262</v>
      </c>
      <c r="G46" s="210" t="s">
        <v>67</v>
      </c>
      <c r="H46" s="217">
        <v>0.7</v>
      </c>
      <c r="I46" s="152"/>
      <c r="J46" s="61"/>
      <c r="K46" s="61"/>
      <c r="L46" s="61"/>
    </row>
    <row r="47" spans="1:12" ht="12.75">
      <c r="A47" s="209" t="s">
        <v>41</v>
      </c>
      <c r="B47" s="208" t="s">
        <v>81</v>
      </c>
      <c r="C47" s="208" t="s">
        <v>46</v>
      </c>
      <c r="D47" s="208" t="s">
        <v>104</v>
      </c>
      <c r="E47" s="208" t="s">
        <v>247</v>
      </c>
      <c r="F47" s="208" t="s">
        <v>48</v>
      </c>
      <c r="G47" s="208" t="s">
        <v>48</v>
      </c>
      <c r="H47" s="207">
        <v>50</v>
      </c>
      <c r="I47" s="151"/>
      <c r="J47" s="61"/>
      <c r="K47" s="61"/>
      <c r="L47" s="61"/>
    </row>
    <row r="48" spans="1:12" ht="12.75">
      <c r="A48" s="211" t="s">
        <v>41</v>
      </c>
      <c r="B48" s="208" t="s">
        <v>81</v>
      </c>
      <c r="C48" s="212" t="s">
        <v>46</v>
      </c>
      <c r="D48" s="212" t="s">
        <v>104</v>
      </c>
      <c r="E48" s="210" t="s">
        <v>246</v>
      </c>
      <c r="F48" s="212" t="s">
        <v>48</v>
      </c>
      <c r="G48" s="212" t="s">
        <v>48</v>
      </c>
      <c r="H48" s="217">
        <v>50</v>
      </c>
      <c r="I48" s="153"/>
      <c r="J48" s="38"/>
      <c r="K48" s="61"/>
      <c r="L48" s="61"/>
    </row>
    <row r="49" spans="1:12" ht="12.75" customHeight="1">
      <c r="A49" s="215" t="s">
        <v>42</v>
      </c>
      <c r="B49" s="208" t="s">
        <v>81</v>
      </c>
      <c r="C49" s="210" t="s">
        <v>46</v>
      </c>
      <c r="D49" s="210" t="s">
        <v>104</v>
      </c>
      <c r="E49" s="210" t="s">
        <v>246</v>
      </c>
      <c r="F49" s="210" t="s">
        <v>263</v>
      </c>
      <c r="G49" s="210" t="s">
        <v>48</v>
      </c>
      <c r="H49" s="217">
        <v>50</v>
      </c>
      <c r="I49" s="153"/>
      <c r="J49" s="38"/>
      <c r="K49" s="61"/>
      <c r="L49" s="61"/>
    </row>
    <row r="50" spans="1:12" ht="12.75">
      <c r="A50" s="215" t="s">
        <v>23</v>
      </c>
      <c r="B50" s="208" t="s">
        <v>81</v>
      </c>
      <c r="C50" s="210" t="s">
        <v>46</v>
      </c>
      <c r="D50" s="210" t="s">
        <v>104</v>
      </c>
      <c r="E50" s="210" t="s">
        <v>246</v>
      </c>
      <c r="F50" s="210" t="s">
        <v>263</v>
      </c>
      <c r="G50" s="219">
        <v>200</v>
      </c>
      <c r="H50" s="217">
        <v>50</v>
      </c>
      <c r="I50" s="153"/>
      <c r="J50" s="38"/>
      <c r="K50" s="61"/>
      <c r="L50" s="61"/>
    </row>
    <row r="51" spans="1:12" ht="12.75">
      <c r="A51" s="215" t="s">
        <v>37</v>
      </c>
      <c r="B51" s="208" t="s">
        <v>81</v>
      </c>
      <c r="C51" s="210" t="s">
        <v>46</v>
      </c>
      <c r="D51" s="210" t="s">
        <v>104</v>
      </c>
      <c r="E51" s="210" t="s">
        <v>246</v>
      </c>
      <c r="F51" s="210" t="s">
        <v>263</v>
      </c>
      <c r="G51" s="219">
        <v>290</v>
      </c>
      <c r="H51" s="217">
        <v>50</v>
      </c>
      <c r="I51" s="153"/>
      <c r="J51" s="38"/>
      <c r="K51" s="61"/>
      <c r="L51" s="61"/>
    </row>
    <row r="52" spans="1:12" ht="21.75" customHeight="1">
      <c r="A52" s="209" t="s">
        <v>108</v>
      </c>
      <c r="B52" s="208" t="s">
        <v>81</v>
      </c>
      <c r="C52" s="208" t="s">
        <v>49</v>
      </c>
      <c r="D52" s="208" t="s">
        <v>70</v>
      </c>
      <c r="E52" s="208" t="s">
        <v>248</v>
      </c>
      <c r="F52" s="208" t="s">
        <v>48</v>
      </c>
      <c r="G52" s="208" t="s">
        <v>48</v>
      </c>
      <c r="H52" s="221" t="s">
        <v>328</v>
      </c>
      <c r="I52" s="88"/>
      <c r="J52" s="62"/>
      <c r="K52" s="62"/>
      <c r="L52" s="62"/>
    </row>
    <row r="53" spans="1:12" ht="12.75">
      <c r="A53" s="215" t="s">
        <v>23</v>
      </c>
      <c r="B53" s="210" t="s">
        <v>81</v>
      </c>
      <c r="C53" s="210" t="s">
        <v>49</v>
      </c>
      <c r="D53" s="210" t="s">
        <v>70</v>
      </c>
      <c r="E53" s="210" t="s">
        <v>315</v>
      </c>
      <c r="F53" s="210" t="s">
        <v>48</v>
      </c>
      <c r="G53" s="210" t="s">
        <v>50</v>
      </c>
      <c r="H53" s="222" t="s">
        <v>329</v>
      </c>
      <c r="I53" s="154"/>
      <c r="J53" s="61"/>
      <c r="K53" s="61"/>
      <c r="L53" s="61"/>
    </row>
    <row r="54" spans="1:12" ht="12" customHeight="1">
      <c r="A54" s="215" t="s">
        <v>24</v>
      </c>
      <c r="B54" s="210" t="s">
        <v>81</v>
      </c>
      <c r="C54" s="210" t="s">
        <v>49</v>
      </c>
      <c r="D54" s="210" t="s">
        <v>70</v>
      </c>
      <c r="E54" s="210" t="s">
        <v>315</v>
      </c>
      <c r="F54" s="210" t="s">
        <v>261</v>
      </c>
      <c r="G54" s="210" t="s">
        <v>51</v>
      </c>
      <c r="H54" s="217">
        <v>230</v>
      </c>
      <c r="I54" s="153"/>
      <c r="J54" s="61"/>
      <c r="K54" s="61"/>
      <c r="L54" s="61"/>
    </row>
    <row r="55" spans="1:12" ht="12.75">
      <c r="A55" s="215" t="s">
        <v>25</v>
      </c>
      <c r="B55" s="210" t="s">
        <v>81</v>
      </c>
      <c r="C55" s="210" t="s">
        <v>49</v>
      </c>
      <c r="D55" s="210" t="s">
        <v>70</v>
      </c>
      <c r="E55" s="210" t="s">
        <v>315</v>
      </c>
      <c r="F55" s="210" t="s">
        <v>261</v>
      </c>
      <c r="G55" s="210" t="s">
        <v>52</v>
      </c>
      <c r="H55" s="222" t="s">
        <v>330</v>
      </c>
      <c r="I55" s="154"/>
      <c r="J55" s="61"/>
      <c r="K55" s="61"/>
      <c r="L55" s="61"/>
    </row>
    <row r="56" spans="1:12" ht="12.75">
      <c r="A56" s="215" t="s">
        <v>27</v>
      </c>
      <c r="B56" s="210" t="s">
        <v>81</v>
      </c>
      <c r="C56" s="210" t="s">
        <v>49</v>
      </c>
      <c r="D56" s="210" t="s">
        <v>70</v>
      </c>
      <c r="E56" s="210" t="s">
        <v>315</v>
      </c>
      <c r="F56" s="210" t="s">
        <v>261</v>
      </c>
      <c r="G56" s="210" t="s">
        <v>54</v>
      </c>
      <c r="H56" s="222" t="s">
        <v>331</v>
      </c>
      <c r="I56" s="154"/>
      <c r="J56" s="61"/>
      <c r="K56" s="61"/>
      <c r="L56" s="61"/>
    </row>
    <row r="57" spans="1:12" ht="12.75">
      <c r="A57" s="215" t="s">
        <v>38</v>
      </c>
      <c r="B57" s="210" t="s">
        <v>81</v>
      </c>
      <c r="C57" s="210" t="s">
        <v>49</v>
      </c>
      <c r="D57" s="210" t="s">
        <v>70</v>
      </c>
      <c r="E57" s="210" t="s">
        <v>315</v>
      </c>
      <c r="F57" s="210" t="s">
        <v>262</v>
      </c>
      <c r="G57" s="210" t="s">
        <v>65</v>
      </c>
      <c r="H57" s="222" t="s">
        <v>332</v>
      </c>
      <c r="I57" s="154"/>
      <c r="J57" s="61"/>
      <c r="K57" s="61"/>
      <c r="L57" s="61"/>
    </row>
    <row r="58" spans="1:12" ht="12.75">
      <c r="A58" s="215" t="s">
        <v>40</v>
      </c>
      <c r="B58" s="210" t="s">
        <v>81</v>
      </c>
      <c r="C58" s="210" t="s">
        <v>49</v>
      </c>
      <c r="D58" s="210" t="s">
        <v>70</v>
      </c>
      <c r="E58" s="210" t="s">
        <v>315</v>
      </c>
      <c r="F58" s="210" t="s">
        <v>262</v>
      </c>
      <c r="G58" s="210" t="s">
        <v>67</v>
      </c>
      <c r="H58" s="222" t="s">
        <v>332</v>
      </c>
      <c r="I58" s="154"/>
      <c r="J58" s="61"/>
      <c r="K58" s="61"/>
      <c r="L58" s="61"/>
    </row>
    <row r="59" spans="1:12" ht="12.75">
      <c r="A59" s="223" t="s">
        <v>178</v>
      </c>
      <c r="B59" s="8" t="s">
        <v>81</v>
      </c>
      <c r="C59" s="8" t="s">
        <v>55</v>
      </c>
      <c r="D59" s="8"/>
      <c r="E59" s="8"/>
      <c r="F59" s="8"/>
      <c r="G59" s="8"/>
      <c r="H59" s="224">
        <f>H60</f>
        <v>1039</v>
      </c>
      <c r="I59" s="151"/>
      <c r="J59" s="61"/>
      <c r="K59" s="61"/>
      <c r="L59" s="61"/>
    </row>
    <row r="60" spans="1:12" ht="12.75">
      <c r="A60" s="223" t="s">
        <v>294</v>
      </c>
      <c r="B60" s="225" t="s">
        <v>81</v>
      </c>
      <c r="C60" s="225" t="s">
        <v>55</v>
      </c>
      <c r="D60" s="225" t="s">
        <v>179</v>
      </c>
      <c r="E60" s="225" t="s">
        <v>250</v>
      </c>
      <c r="F60" s="225"/>
      <c r="G60" s="225"/>
      <c r="H60" s="226">
        <f>H71</f>
        <v>1039</v>
      </c>
      <c r="I60" s="155"/>
      <c r="J60" s="61"/>
      <c r="K60" s="61"/>
      <c r="L60" s="61"/>
    </row>
    <row r="61" spans="1:12" ht="63.75" customHeight="1" hidden="1">
      <c r="A61" s="227" t="s">
        <v>177</v>
      </c>
      <c r="B61" s="228" t="s">
        <v>81</v>
      </c>
      <c r="C61" s="228" t="s">
        <v>55</v>
      </c>
      <c r="D61" s="228" t="s">
        <v>179</v>
      </c>
      <c r="E61" s="228" t="s">
        <v>180</v>
      </c>
      <c r="F61" s="228" t="s">
        <v>48</v>
      </c>
      <c r="G61" s="228" t="s">
        <v>48</v>
      </c>
      <c r="H61" s="229">
        <v>648</v>
      </c>
      <c r="I61" s="156"/>
      <c r="J61" s="61"/>
      <c r="K61" s="61"/>
      <c r="L61" s="61"/>
    </row>
    <row r="62" spans="1:12" ht="12.75" hidden="1">
      <c r="A62" s="230" t="s">
        <v>192</v>
      </c>
      <c r="B62" s="228" t="s">
        <v>81</v>
      </c>
      <c r="C62" s="228" t="s">
        <v>55</v>
      </c>
      <c r="D62" s="228" t="s">
        <v>179</v>
      </c>
      <c r="E62" s="228" t="s">
        <v>180</v>
      </c>
      <c r="F62" s="228" t="s">
        <v>175</v>
      </c>
      <c r="G62" s="228" t="s">
        <v>48</v>
      </c>
      <c r="H62" s="229">
        <v>648</v>
      </c>
      <c r="I62" s="156"/>
      <c r="J62" s="61"/>
      <c r="K62" s="61"/>
      <c r="L62" s="61"/>
    </row>
    <row r="63" spans="1:12" ht="12.75" hidden="1">
      <c r="A63" s="230" t="s">
        <v>44</v>
      </c>
      <c r="B63" s="228" t="s">
        <v>81</v>
      </c>
      <c r="C63" s="228" t="s">
        <v>55</v>
      </c>
      <c r="D63" s="228" t="s">
        <v>179</v>
      </c>
      <c r="E63" s="228" t="s">
        <v>180</v>
      </c>
      <c r="F63" s="228" t="s">
        <v>175</v>
      </c>
      <c r="G63" s="228" t="s">
        <v>50</v>
      </c>
      <c r="H63" s="229">
        <v>648</v>
      </c>
      <c r="I63" s="156"/>
      <c r="J63" s="61"/>
      <c r="K63" s="61"/>
      <c r="L63" s="61"/>
    </row>
    <row r="64" spans="1:12" ht="12.75" hidden="1">
      <c r="A64" s="230" t="s">
        <v>139</v>
      </c>
      <c r="B64" s="228" t="s">
        <v>81</v>
      </c>
      <c r="C64" s="228" t="s">
        <v>55</v>
      </c>
      <c r="D64" s="228" t="s">
        <v>179</v>
      </c>
      <c r="E64" s="228" t="s">
        <v>180</v>
      </c>
      <c r="F64" s="228" t="s">
        <v>175</v>
      </c>
      <c r="G64" s="228" t="s">
        <v>57</v>
      </c>
      <c r="H64" s="229">
        <v>648</v>
      </c>
      <c r="I64" s="156"/>
      <c r="J64" s="61"/>
      <c r="K64" s="61"/>
      <c r="L64" s="61"/>
    </row>
    <row r="65" spans="1:12" ht="12.75" hidden="1">
      <c r="A65" s="230" t="s">
        <v>140</v>
      </c>
      <c r="B65" s="228" t="s">
        <v>81</v>
      </c>
      <c r="C65" s="228" t="s">
        <v>55</v>
      </c>
      <c r="D65" s="228" t="s">
        <v>179</v>
      </c>
      <c r="E65" s="228" t="s">
        <v>180</v>
      </c>
      <c r="F65" s="228" t="s">
        <v>175</v>
      </c>
      <c r="G65" s="228" t="s">
        <v>62</v>
      </c>
      <c r="H65" s="229">
        <v>648</v>
      </c>
      <c r="I65" s="156"/>
      <c r="J65" s="61"/>
      <c r="K65" s="61"/>
      <c r="L65" s="61"/>
    </row>
    <row r="66" spans="1:12" ht="38.25" hidden="1">
      <c r="A66" s="231" t="s">
        <v>184</v>
      </c>
      <c r="B66" s="228" t="s">
        <v>81</v>
      </c>
      <c r="C66" s="228" t="s">
        <v>55</v>
      </c>
      <c r="D66" s="228" t="s">
        <v>179</v>
      </c>
      <c r="E66" s="228" t="s">
        <v>185</v>
      </c>
      <c r="F66" s="228" t="s">
        <v>48</v>
      </c>
      <c r="G66" s="228" t="s">
        <v>48</v>
      </c>
      <c r="H66" s="229">
        <v>65</v>
      </c>
      <c r="I66" s="156"/>
      <c r="J66" s="61"/>
      <c r="K66" s="61"/>
      <c r="L66" s="61"/>
    </row>
    <row r="67" spans="1:12" ht="38.25" hidden="1">
      <c r="A67" s="230" t="s">
        <v>182</v>
      </c>
      <c r="B67" s="228" t="s">
        <v>81</v>
      </c>
      <c r="C67" s="228" t="s">
        <v>55</v>
      </c>
      <c r="D67" s="228" t="s">
        <v>179</v>
      </c>
      <c r="E67" s="228" t="s">
        <v>186</v>
      </c>
      <c r="F67" s="228" t="s">
        <v>91</v>
      </c>
      <c r="G67" s="228" t="s">
        <v>48</v>
      </c>
      <c r="H67" s="229">
        <v>65</v>
      </c>
      <c r="I67" s="156"/>
      <c r="J67" s="61"/>
      <c r="K67" s="61"/>
      <c r="L67" s="61"/>
    </row>
    <row r="68" spans="1:12" ht="25.5" hidden="1">
      <c r="A68" s="230" t="s">
        <v>195</v>
      </c>
      <c r="B68" s="228" t="s">
        <v>81</v>
      </c>
      <c r="C68" s="228" t="s">
        <v>55</v>
      </c>
      <c r="D68" s="228" t="s">
        <v>179</v>
      </c>
      <c r="E68" s="228" t="s">
        <v>186</v>
      </c>
      <c r="F68" s="228" t="s">
        <v>91</v>
      </c>
      <c r="G68" s="228" t="s">
        <v>50</v>
      </c>
      <c r="H68" s="229">
        <v>65</v>
      </c>
      <c r="I68" s="156"/>
      <c r="J68" s="61"/>
      <c r="K68" s="61"/>
      <c r="L68" s="61"/>
    </row>
    <row r="69" spans="1:12" ht="12.75" hidden="1">
      <c r="A69" s="230" t="s">
        <v>139</v>
      </c>
      <c r="B69" s="228" t="s">
        <v>81</v>
      </c>
      <c r="C69" s="228" t="s">
        <v>55</v>
      </c>
      <c r="D69" s="228" t="s">
        <v>179</v>
      </c>
      <c r="E69" s="228" t="s">
        <v>186</v>
      </c>
      <c r="F69" s="228" t="s">
        <v>91</v>
      </c>
      <c r="G69" s="228" t="s">
        <v>57</v>
      </c>
      <c r="H69" s="229">
        <v>65</v>
      </c>
      <c r="I69" s="156"/>
      <c r="J69" s="61"/>
      <c r="K69" s="61"/>
      <c r="L69" s="61"/>
    </row>
    <row r="70" spans="1:12" ht="25.5" hidden="1">
      <c r="A70" s="230" t="s">
        <v>183</v>
      </c>
      <c r="B70" s="228" t="s">
        <v>81</v>
      </c>
      <c r="C70" s="228" t="s">
        <v>55</v>
      </c>
      <c r="D70" s="228" t="s">
        <v>179</v>
      </c>
      <c r="E70" s="228" t="s">
        <v>186</v>
      </c>
      <c r="F70" s="228" t="s">
        <v>91</v>
      </c>
      <c r="G70" s="228" t="s">
        <v>62</v>
      </c>
      <c r="H70" s="229">
        <v>65</v>
      </c>
      <c r="I70" s="156"/>
      <c r="J70" s="61"/>
      <c r="K70" s="61"/>
      <c r="L70" s="61"/>
    </row>
    <row r="71" spans="1:12" ht="25.5">
      <c r="A71" s="230" t="s">
        <v>314</v>
      </c>
      <c r="B71" s="228" t="s">
        <v>81</v>
      </c>
      <c r="C71" s="228" t="s">
        <v>55</v>
      </c>
      <c r="D71" s="228" t="s">
        <v>179</v>
      </c>
      <c r="E71" s="228" t="s">
        <v>312</v>
      </c>
      <c r="F71" s="228" t="s">
        <v>48</v>
      </c>
      <c r="G71" s="228"/>
      <c r="H71" s="229">
        <f>H74+H75</f>
        <v>1039</v>
      </c>
      <c r="I71" s="156"/>
      <c r="J71" s="61"/>
      <c r="K71" s="61"/>
      <c r="L71" s="61"/>
    </row>
    <row r="72" spans="1:12" ht="12.75">
      <c r="A72" s="230" t="s">
        <v>23</v>
      </c>
      <c r="B72" s="228" t="s">
        <v>81</v>
      </c>
      <c r="C72" s="228" t="s">
        <v>55</v>
      </c>
      <c r="D72" s="228" t="s">
        <v>179</v>
      </c>
      <c r="E72" s="228" t="s">
        <v>312</v>
      </c>
      <c r="F72" s="228" t="s">
        <v>48</v>
      </c>
      <c r="G72" s="228" t="s">
        <v>50</v>
      </c>
      <c r="H72" s="229">
        <v>736.3</v>
      </c>
      <c r="I72" s="156"/>
      <c r="J72" s="61"/>
      <c r="K72" s="61"/>
      <c r="L72" s="61"/>
    </row>
    <row r="73" spans="1:12" ht="12.75">
      <c r="A73" s="215" t="s">
        <v>30</v>
      </c>
      <c r="B73" s="210" t="s">
        <v>81</v>
      </c>
      <c r="C73" s="210" t="s">
        <v>55</v>
      </c>
      <c r="D73" s="210" t="s">
        <v>179</v>
      </c>
      <c r="E73" s="228" t="s">
        <v>312</v>
      </c>
      <c r="F73" s="210" t="s">
        <v>262</v>
      </c>
      <c r="G73" s="210" t="s">
        <v>57</v>
      </c>
      <c r="H73" s="232">
        <f>H74+H75</f>
        <v>1039</v>
      </c>
      <c r="I73" s="157"/>
      <c r="J73" s="61"/>
      <c r="K73" s="61"/>
      <c r="L73" s="61"/>
    </row>
    <row r="74" spans="1:12" ht="12.75">
      <c r="A74" s="215" t="s">
        <v>35</v>
      </c>
      <c r="B74" s="210" t="s">
        <v>81</v>
      </c>
      <c r="C74" s="210" t="s">
        <v>55</v>
      </c>
      <c r="D74" s="210" t="s">
        <v>179</v>
      </c>
      <c r="E74" s="228" t="s">
        <v>312</v>
      </c>
      <c r="F74" s="233">
        <v>244</v>
      </c>
      <c r="G74" s="233">
        <v>225</v>
      </c>
      <c r="H74" s="232">
        <v>800</v>
      </c>
      <c r="I74" s="157"/>
      <c r="J74" s="61"/>
      <c r="K74" s="61"/>
      <c r="L74" s="61"/>
    </row>
    <row r="75" spans="1:12" ht="12.75">
      <c r="A75" s="215" t="s">
        <v>36</v>
      </c>
      <c r="B75" s="210" t="s">
        <v>81</v>
      </c>
      <c r="C75" s="210" t="s">
        <v>55</v>
      </c>
      <c r="D75" s="210" t="s">
        <v>179</v>
      </c>
      <c r="E75" s="228" t="s">
        <v>312</v>
      </c>
      <c r="F75" s="233">
        <v>244</v>
      </c>
      <c r="G75" s="233">
        <v>226</v>
      </c>
      <c r="H75" s="234">
        <v>239</v>
      </c>
      <c r="I75" s="157"/>
      <c r="J75" s="61"/>
      <c r="K75" s="61"/>
      <c r="L75" s="61"/>
    </row>
    <row r="76" spans="1:12" ht="38.25" customHeight="1" hidden="1">
      <c r="A76" s="54" t="s">
        <v>189</v>
      </c>
      <c r="B76" s="235" t="s">
        <v>81</v>
      </c>
      <c r="C76" s="235" t="s">
        <v>55</v>
      </c>
      <c r="D76" s="235" t="s">
        <v>179</v>
      </c>
      <c r="E76" s="235" t="s">
        <v>190</v>
      </c>
      <c r="F76" s="235" t="s">
        <v>48</v>
      </c>
      <c r="G76" s="235" t="s">
        <v>48</v>
      </c>
      <c r="H76" s="236">
        <v>410</v>
      </c>
      <c r="I76" s="158"/>
      <c r="J76" s="147"/>
      <c r="K76" s="61"/>
      <c r="L76" s="61"/>
    </row>
    <row r="77" spans="1:12" ht="12.75" hidden="1">
      <c r="A77" s="237" t="s">
        <v>192</v>
      </c>
      <c r="B77" s="210" t="s">
        <v>81</v>
      </c>
      <c r="C77" s="235" t="s">
        <v>55</v>
      </c>
      <c r="D77" s="235" t="s">
        <v>179</v>
      </c>
      <c r="E77" s="210" t="s">
        <v>190</v>
      </c>
      <c r="F77" s="210" t="s">
        <v>175</v>
      </c>
      <c r="G77" s="210" t="s">
        <v>48</v>
      </c>
      <c r="H77" s="236">
        <v>374</v>
      </c>
      <c r="I77" s="158"/>
      <c r="J77" s="61"/>
      <c r="K77" s="61"/>
      <c r="L77" s="61"/>
    </row>
    <row r="78" spans="1:12" ht="12.75" hidden="1">
      <c r="A78" s="238" t="s">
        <v>44</v>
      </c>
      <c r="B78" s="210" t="s">
        <v>81</v>
      </c>
      <c r="C78" s="235" t="s">
        <v>55</v>
      </c>
      <c r="D78" s="235" t="s">
        <v>179</v>
      </c>
      <c r="E78" s="210" t="s">
        <v>190</v>
      </c>
      <c r="F78" s="210" t="s">
        <v>175</v>
      </c>
      <c r="G78" s="210" t="s">
        <v>50</v>
      </c>
      <c r="H78" s="236">
        <v>374</v>
      </c>
      <c r="I78" s="158"/>
      <c r="J78" s="61"/>
      <c r="K78" s="61"/>
      <c r="L78" s="61"/>
    </row>
    <row r="79" spans="1:12" ht="12.75" hidden="1">
      <c r="A79" s="237" t="s">
        <v>139</v>
      </c>
      <c r="B79" s="210" t="s">
        <v>81</v>
      </c>
      <c r="C79" s="235" t="s">
        <v>55</v>
      </c>
      <c r="D79" s="235" t="s">
        <v>179</v>
      </c>
      <c r="E79" s="210" t="s">
        <v>190</v>
      </c>
      <c r="F79" s="210" t="s">
        <v>175</v>
      </c>
      <c r="G79" s="210" t="s">
        <v>57</v>
      </c>
      <c r="H79" s="236">
        <v>374</v>
      </c>
      <c r="I79" s="158"/>
      <c r="J79" s="61"/>
      <c r="K79" s="61"/>
      <c r="L79" s="61"/>
    </row>
    <row r="80" spans="1:12" ht="12.75" hidden="1">
      <c r="A80" s="237" t="s">
        <v>140</v>
      </c>
      <c r="B80" s="235" t="s">
        <v>81</v>
      </c>
      <c r="C80" s="235" t="s">
        <v>55</v>
      </c>
      <c r="D80" s="235" t="s">
        <v>179</v>
      </c>
      <c r="E80" s="235" t="s">
        <v>190</v>
      </c>
      <c r="F80" s="239" t="s">
        <v>175</v>
      </c>
      <c r="G80" s="233">
        <v>225</v>
      </c>
      <c r="H80" s="236">
        <v>374</v>
      </c>
      <c r="I80" s="158"/>
      <c r="J80" s="61"/>
      <c r="K80" s="61"/>
      <c r="L80" s="61"/>
    </row>
    <row r="81" spans="1:12" ht="12.75" hidden="1">
      <c r="A81" s="215" t="s">
        <v>194</v>
      </c>
      <c r="B81" s="235" t="s">
        <v>81</v>
      </c>
      <c r="C81" s="235" t="s">
        <v>55</v>
      </c>
      <c r="D81" s="235" t="s">
        <v>179</v>
      </c>
      <c r="E81" s="235" t="s">
        <v>190</v>
      </c>
      <c r="F81" s="233">
        <v>500</v>
      </c>
      <c r="G81" s="239" t="s">
        <v>48</v>
      </c>
      <c r="H81" s="236">
        <v>36</v>
      </c>
      <c r="I81" s="158"/>
      <c r="J81" s="61"/>
      <c r="K81" s="61"/>
      <c r="L81" s="61"/>
    </row>
    <row r="82" spans="1:12" ht="12.75" hidden="1">
      <c r="A82" s="238" t="s">
        <v>44</v>
      </c>
      <c r="B82" s="235" t="s">
        <v>81</v>
      </c>
      <c r="C82" s="235" t="s">
        <v>55</v>
      </c>
      <c r="D82" s="235" t="s">
        <v>179</v>
      </c>
      <c r="E82" s="235" t="s">
        <v>190</v>
      </c>
      <c r="F82" s="233">
        <v>500</v>
      </c>
      <c r="G82" s="233">
        <v>200</v>
      </c>
      <c r="H82" s="236">
        <v>36</v>
      </c>
      <c r="I82" s="158"/>
      <c r="J82" s="61"/>
      <c r="K82" s="61"/>
      <c r="L82" s="61"/>
    </row>
    <row r="83" spans="1:12" ht="12.75" hidden="1">
      <c r="A83" s="237" t="s">
        <v>139</v>
      </c>
      <c r="B83" s="235" t="s">
        <v>81</v>
      </c>
      <c r="C83" s="235" t="s">
        <v>55</v>
      </c>
      <c r="D83" s="235" t="s">
        <v>179</v>
      </c>
      <c r="E83" s="235" t="s">
        <v>190</v>
      </c>
      <c r="F83" s="233">
        <v>500</v>
      </c>
      <c r="G83" s="233">
        <v>220</v>
      </c>
      <c r="H83" s="236">
        <v>36</v>
      </c>
      <c r="I83" s="158"/>
      <c r="J83" s="61"/>
      <c r="K83" s="61"/>
      <c r="L83" s="61"/>
    </row>
    <row r="84" spans="1:12" ht="12.75" hidden="1">
      <c r="A84" s="237" t="s">
        <v>140</v>
      </c>
      <c r="B84" s="235" t="s">
        <v>81</v>
      </c>
      <c r="C84" s="235" t="s">
        <v>55</v>
      </c>
      <c r="D84" s="235" t="s">
        <v>179</v>
      </c>
      <c r="E84" s="235" t="s">
        <v>190</v>
      </c>
      <c r="F84" s="233">
        <v>500</v>
      </c>
      <c r="G84" s="233">
        <v>225</v>
      </c>
      <c r="H84" s="236">
        <v>36</v>
      </c>
      <c r="I84" s="158"/>
      <c r="J84" s="61"/>
      <c r="K84" s="61"/>
      <c r="L84" s="61"/>
    </row>
    <row r="85" spans="1:12" ht="12.75">
      <c r="A85" s="54" t="s">
        <v>79</v>
      </c>
      <c r="B85" s="98">
        <v>728</v>
      </c>
      <c r="C85" s="208" t="s">
        <v>69</v>
      </c>
      <c r="D85" s="208"/>
      <c r="E85" s="98"/>
      <c r="F85" s="208"/>
      <c r="G85" s="208"/>
      <c r="H85" s="240">
        <f>H86</f>
        <v>852.2</v>
      </c>
      <c r="I85" s="159"/>
      <c r="J85" s="62"/>
      <c r="K85" s="62"/>
      <c r="L85" s="62"/>
    </row>
    <row r="86" spans="1:12" ht="13.5">
      <c r="A86" s="241" t="s">
        <v>92</v>
      </c>
      <c r="B86" s="98">
        <v>728</v>
      </c>
      <c r="C86" s="208" t="s">
        <v>69</v>
      </c>
      <c r="D86" s="208" t="s">
        <v>70</v>
      </c>
      <c r="E86" s="208" t="s">
        <v>250</v>
      </c>
      <c r="F86" s="212"/>
      <c r="G86" s="235"/>
      <c r="H86" s="224">
        <f>H87+H92</f>
        <v>852.2</v>
      </c>
      <c r="I86" s="151"/>
      <c r="J86" s="62"/>
      <c r="K86" s="62"/>
      <c r="L86" s="62"/>
    </row>
    <row r="87" spans="1:12" ht="12.75">
      <c r="A87" s="242" t="s">
        <v>83</v>
      </c>
      <c r="B87" s="69">
        <v>728</v>
      </c>
      <c r="C87" s="228" t="s">
        <v>69</v>
      </c>
      <c r="D87" s="228" t="s">
        <v>70</v>
      </c>
      <c r="E87" s="69" t="s">
        <v>252</v>
      </c>
      <c r="F87" s="69">
        <v>0</v>
      </c>
      <c r="G87" s="228" t="s">
        <v>48</v>
      </c>
      <c r="H87" s="243" t="s">
        <v>200</v>
      </c>
      <c r="I87" s="160"/>
      <c r="J87" s="62"/>
      <c r="K87" s="62"/>
      <c r="L87" s="62"/>
    </row>
    <row r="88" spans="1:12" ht="16.5" customHeight="1">
      <c r="A88" s="215" t="s">
        <v>30</v>
      </c>
      <c r="B88" s="210" t="s">
        <v>81</v>
      </c>
      <c r="C88" s="210" t="s">
        <v>69</v>
      </c>
      <c r="D88" s="210" t="s">
        <v>70</v>
      </c>
      <c r="E88" s="69" t="s">
        <v>252</v>
      </c>
      <c r="F88" s="210" t="s">
        <v>262</v>
      </c>
      <c r="G88" s="210" t="s">
        <v>57</v>
      </c>
      <c r="H88" s="222" t="s">
        <v>200</v>
      </c>
      <c r="I88" s="154"/>
      <c r="J88" s="61"/>
      <c r="K88" s="61"/>
      <c r="L88" s="61"/>
    </row>
    <row r="89" spans="1:12" ht="13.5" customHeight="1">
      <c r="A89" s="237" t="s">
        <v>35</v>
      </c>
      <c r="B89" s="210" t="s">
        <v>81</v>
      </c>
      <c r="C89" s="235" t="s">
        <v>69</v>
      </c>
      <c r="D89" s="235" t="s">
        <v>70</v>
      </c>
      <c r="E89" s="69" t="s">
        <v>252</v>
      </c>
      <c r="F89" s="210" t="s">
        <v>262</v>
      </c>
      <c r="G89" s="235" t="s">
        <v>62</v>
      </c>
      <c r="H89" s="222" t="s">
        <v>200</v>
      </c>
      <c r="I89" s="154"/>
      <c r="J89" s="61"/>
      <c r="K89" s="61"/>
      <c r="L89" s="61"/>
    </row>
    <row r="90" spans="1:12" ht="12.75">
      <c r="A90" s="244" t="s">
        <v>38</v>
      </c>
      <c r="B90" s="210" t="s">
        <v>81</v>
      </c>
      <c r="C90" s="210" t="s">
        <v>69</v>
      </c>
      <c r="D90" s="210" t="s">
        <v>70</v>
      </c>
      <c r="E90" s="69" t="s">
        <v>252</v>
      </c>
      <c r="F90" s="210" t="s">
        <v>262</v>
      </c>
      <c r="G90" s="210" t="s">
        <v>65</v>
      </c>
      <c r="H90" s="245"/>
      <c r="I90" s="154"/>
      <c r="J90" s="63"/>
      <c r="K90" s="63"/>
      <c r="L90" s="63"/>
    </row>
    <row r="91" spans="1:12" ht="12.75">
      <c r="A91" s="246" t="s">
        <v>39</v>
      </c>
      <c r="B91" s="210" t="s">
        <v>81</v>
      </c>
      <c r="C91" s="210" t="s">
        <v>69</v>
      </c>
      <c r="D91" s="210" t="s">
        <v>70</v>
      </c>
      <c r="E91" s="69" t="s">
        <v>252</v>
      </c>
      <c r="F91" s="210" t="s">
        <v>262</v>
      </c>
      <c r="G91" s="210" t="s">
        <v>66</v>
      </c>
      <c r="H91" s="245"/>
      <c r="I91" s="154"/>
      <c r="J91" s="63"/>
      <c r="K91" s="63"/>
      <c r="L91" s="63"/>
    </row>
    <row r="92" spans="1:12" ht="12" customHeight="1">
      <c r="A92" s="211" t="s">
        <v>82</v>
      </c>
      <c r="B92" s="208" t="s">
        <v>81</v>
      </c>
      <c r="C92" s="208" t="s">
        <v>69</v>
      </c>
      <c r="D92" s="208" t="s">
        <v>70</v>
      </c>
      <c r="E92" s="208" t="s">
        <v>250</v>
      </c>
      <c r="F92" s="208" t="s">
        <v>48</v>
      </c>
      <c r="G92" s="208" t="s">
        <v>48</v>
      </c>
      <c r="H92" s="220">
        <v>752.2</v>
      </c>
      <c r="I92" s="64"/>
      <c r="J92" s="61"/>
      <c r="K92" s="61"/>
      <c r="L92" s="61"/>
    </row>
    <row r="93" spans="1:12" ht="12" customHeight="1">
      <c r="A93" s="215" t="s">
        <v>30</v>
      </c>
      <c r="B93" s="210" t="s">
        <v>81</v>
      </c>
      <c r="C93" s="210" t="s">
        <v>69</v>
      </c>
      <c r="D93" s="210" t="s">
        <v>70</v>
      </c>
      <c r="E93" s="210" t="s">
        <v>253</v>
      </c>
      <c r="F93" s="210" t="s">
        <v>262</v>
      </c>
      <c r="G93" s="210" t="s">
        <v>57</v>
      </c>
      <c r="H93" s="216">
        <v>752.2</v>
      </c>
      <c r="I93" s="152"/>
      <c r="J93" s="61"/>
      <c r="K93" s="61"/>
      <c r="L93" s="61"/>
    </row>
    <row r="94" spans="1:12" ht="12" customHeight="1">
      <c r="A94" s="247" t="s">
        <v>107</v>
      </c>
      <c r="B94" s="210" t="s">
        <v>81</v>
      </c>
      <c r="C94" s="210" t="s">
        <v>69</v>
      </c>
      <c r="D94" s="210" t="s">
        <v>70</v>
      </c>
      <c r="E94" s="210" t="s">
        <v>253</v>
      </c>
      <c r="F94" s="210" t="s">
        <v>262</v>
      </c>
      <c r="G94" s="210" t="s">
        <v>59</v>
      </c>
      <c r="H94" s="216">
        <v>270</v>
      </c>
      <c r="I94" s="152"/>
      <c r="J94" s="61"/>
      <c r="K94" s="61"/>
      <c r="L94" s="61"/>
    </row>
    <row r="95" spans="1:12" ht="12" customHeight="1">
      <c r="A95" s="244" t="s">
        <v>35</v>
      </c>
      <c r="B95" s="210" t="s">
        <v>81</v>
      </c>
      <c r="C95" s="210" t="s">
        <v>69</v>
      </c>
      <c r="D95" s="210" t="s">
        <v>70</v>
      </c>
      <c r="E95" s="210" t="s">
        <v>253</v>
      </c>
      <c r="F95" s="210" t="s">
        <v>262</v>
      </c>
      <c r="G95" s="210" t="s">
        <v>62</v>
      </c>
      <c r="H95" s="217">
        <v>482.2</v>
      </c>
      <c r="I95" s="152"/>
      <c r="J95" s="61"/>
      <c r="K95" s="61"/>
      <c r="L95" s="61"/>
    </row>
    <row r="96" spans="1:12" ht="12" customHeight="1">
      <c r="A96" s="215" t="s">
        <v>38</v>
      </c>
      <c r="B96" s="210" t="s">
        <v>81</v>
      </c>
      <c r="C96" s="210" t="s">
        <v>69</v>
      </c>
      <c r="D96" s="210" t="s">
        <v>70</v>
      </c>
      <c r="E96" s="210" t="s">
        <v>253</v>
      </c>
      <c r="F96" s="210" t="s">
        <v>262</v>
      </c>
      <c r="G96" s="210" t="s">
        <v>65</v>
      </c>
      <c r="H96" s="216">
        <v>0</v>
      </c>
      <c r="I96" s="152"/>
      <c r="J96" s="61"/>
      <c r="K96" s="61"/>
      <c r="L96" s="61"/>
    </row>
    <row r="97" spans="1:12" ht="12" customHeight="1">
      <c r="A97" s="215" t="s">
        <v>39</v>
      </c>
      <c r="B97" s="210" t="s">
        <v>81</v>
      </c>
      <c r="C97" s="210" t="s">
        <v>69</v>
      </c>
      <c r="D97" s="210" t="s">
        <v>70</v>
      </c>
      <c r="E97" s="210" t="s">
        <v>253</v>
      </c>
      <c r="F97" s="210" t="s">
        <v>262</v>
      </c>
      <c r="G97" s="210" t="s">
        <v>66</v>
      </c>
      <c r="H97" s="216">
        <v>0</v>
      </c>
      <c r="I97" s="152"/>
      <c r="J97" s="61"/>
      <c r="K97" s="61"/>
      <c r="L97" s="61"/>
    </row>
    <row r="98" spans="1:12" ht="40.5" customHeight="1" hidden="1">
      <c r="A98" s="241" t="s">
        <v>189</v>
      </c>
      <c r="B98" s="235" t="s">
        <v>81</v>
      </c>
      <c r="C98" s="235" t="s">
        <v>69</v>
      </c>
      <c r="D98" s="235" t="s">
        <v>70</v>
      </c>
      <c r="E98" s="235" t="s">
        <v>190</v>
      </c>
      <c r="F98" s="235" t="s">
        <v>48</v>
      </c>
      <c r="G98" s="235" t="s">
        <v>48</v>
      </c>
      <c r="H98" s="248">
        <v>233</v>
      </c>
      <c r="I98" s="161"/>
      <c r="J98" s="61"/>
      <c r="K98" s="61"/>
      <c r="L98" s="61"/>
    </row>
    <row r="99" spans="1:12" ht="19.5" customHeight="1" hidden="1">
      <c r="A99" s="237" t="s">
        <v>192</v>
      </c>
      <c r="B99" s="210" t="s">
        <v>81</v>
      </c>
      <c r="C99" s="210" t="s">
        <v>69</v>
      </c>
      <c r="D99" s="210" t="s">
        <v>70</v>
      </c>
      <c r="E99" s="210" t="s">
        <v>190</v>
      </c>
      <c r="F99" s="210" t="s">
        <v>175</v>
      </c>
      <c r="G99" s="210" t="s">
        <v>48</v>
      </c>
      <c r="H99" s="216">
        <v>200</v>
      </c>
      <c r="I99" s="152"/>
      <c r="J99" s="61"/>
      <c r="K99" s="61"/>
      <c r="L99" s="61"/>
    </row>
    <row r="100" spans="1:12" ht="18" customHeight="1" hidden="1">
      <c r="A100" s="215" t="s">
        <v>38</v>
      </c>
      <c r="B100" s="210" t="s">
        <v>81</v>
      </c>
      <c r="C100" s="210" t="s">
        <v>69</v>
      </c>
      <c r="D100" s="210" t="s">
        <v>70</v>
      </c>
      <c r="E100" s="210" t="s">
        <v>190</v>
      </c>
      <c r="F100" s="210" t="s">
        <v>175</v>
      </c>
      <c r="G100" s="210" t="s">
        <v>65</v>
      </c>
      <c r="H100" s="216">
        <v>200</v>
      </c>
      <c r="I100" s="152"/>
      <c r="J100" s="61"/>
      <c r="K100" s="61"/>
      <c r="L100" s="61"/>
    </row>
    <row r="101" spans="1:12" ht="15.75" customHeight="1" hidden="1">
      <c r="A101" s="215" t="s">
        <v>39</v>
      </c>
      <c r="B101" s="210" t="s">
        <v>81</v>
      </c>
      <c r="C101" s="210" t="s">
        <v>69</v>
      </c>
      <c r="D101" s="210" t="s">
        <v>70</v>
      </c>
      <c r="E101" s="210" t="s">
        <v>190</v>
      </c>
      <c r="F101" s="210" t="s">
        <v>175</v>
      </c>
      <c r="G101" s="210" t="s">
        <v>66</v>
      </c>
      <c r="H101" s="216">
        <v>200</v>
      </c>
      <c r="I101" s="152"/>
      <c r="J101" s="61"/>
      <c r="K101" s="61"/>
      <c r="L101" s="61"/>
    </row>
    <row r="102" spans="1:12" ht="15.75" customHeight="1" hidden="1">
      <c r="A102" s="215" t="s">
        <v>194</v>
      </c>
      <c r="B102" s="210" t="s">
        <v>81</v>
      </c>
      <c r="C102" s="210" t="s">
        <v>69</v>
      </c>
      <c r="D102" s="210" t="s">
        <v>70</v>
      </c>
      <c r="E102" s="210" t="s">
        <v>190</v>
      </c>
      <c r="F102" s="210" t="s">
        <v>91</v>
      </c>
      <c r="G102" s="210" t="s">
        <v>48</v>
      </c>
      <c r="H102" s="216">
        <v>33</v>
      </c>
      <c r="I102" s="152"/>
      <c r="J102" s="61"/>
      <c r="K102" s="61"/>
      <c r="L102" s="61"/>
    </row>
    <row r="103" spans="1:12" ht="12" customHeight="1" hidden="1">
      <c r="A103" s="215" t="s">
        <v>38</v>
      </c>
      <c r="B103" s="210" t="s">
        <v>81</v>
      </c>
      <c r="C103" s="210" t="s">
        <v>69</v>
      </c>
      <c r="D103" s="210" t="s">
        <v>70</v>
      </c>
      <c r="E103" s="210" t="s">
        <v>190</v>
      </c>
      <c r="F103" s="210" t="s">
        <v>91</v>
      </c>
      <c r="G103" s="210" t="s">
        <v>65</v>
      </c>
      <c r="H103" s="216">
        <v>33</v>
      </c>
      <c r="I103" s="152"/>
      <c r="J103" s="61"/>
      <c r="K103" s="61"/>
      <c r="L103" s="61"/>
    </row>
    <row r="104" spans="1:12" ht="12" customHeight="1" hidden="1">
      <c r="A104" s="215" t="s">
        <v>39</v>
      </c>
      <c r="B104" s="210" t="s">
        <v>81</v>
      </c>
      <c r="C104" s="210" t="s">
        <v>69</v>
      </c>
      <c r="D104" s="210" t="s">
        <v>70</v>
      </c>
      <c r="E104" s="210" t="s">
        <v>190</v>
      </c>
      <c r="F104" s="210" t="s">
        <v>91</v>
      </c>
      <c r="G104" s="210" t="s">
        <v>66</v>
      </c>
      <c r="H104" s="217">
        <v>31.5</v>
      </c>
      <c r="I104" s="153"/>
      <c r="J104" s="61"/>
      <c r="K104" s="61"/>
      <c r="L104" s="61"/>
    </row>
    <row r="105" spans="1:12" ht="12" customHeight="1" hidden="1">
      <c r="A105" s="215" t="s">
        <v>40</v>
      </c>
      <c r="B105" s="210" t="s">
        <v>81</v>
      </c>
      <c r="C105" s="210" t="s">
        <v>69</v>
      </c>
      <c r="D105" s="210" t="s">
        <v>70</v>
      </c>
      <c r="E105" s="210" t="s">
        <v>190</v>
      </c>
      <c r="F105" s="210" t="s">
        <v>91</v>
      </c>
      <c r="G105" s="210" t="s">
        <v>67</v>
      </c>
      <c r="H105" s="217">
        <v>1.5</v>
      </c>
      <c r="I105" s="153"/>
      <c r="J105" s="61"/>
      <c r="K105" s="61"/>
      <c r="L105" s="61"/>
    </row>
    <row r="106" spans="1:12" ht="24" customHeight="1">
      <c r="A106" s="209" t="s">
        <v>94</v>
      </c>
      <c r="B106" s="208" t="s">
        <v>81</v>
      </c>
      <c r="C106" s="208" t="s">
        <v>68</v>
      </c>
      <c r="D106" s="208"/>
      <c r="E106" s="208"/>
      <c r="F106" s="208"/>
      <c r="G106" s="208"/>
      <c r="H106" s="207">
        <f>H107</f>
        <v>3842.9</v>
      </c>
      <c r="I106" s="151"/>
      <c r="J106" s="61"/>
      <c r="K106" s="61"/>
      <c r="L106" s="61"/>
    </row>
    <row r="107" spans="1:12" ht="13.5" customHeight="1">
      <c r="A107" s="215" t="s">
        <v>191</v>
      </c>
      <c r="B107" s="208" t="s">
        <v>81</v>
      </c>
      <c r="C107" s="208" t="s">
        <v>68</v>
      </c>
      <c r="D107" s="208" t="s">
        <v>46</v>
      </c>
      <c r="E107" s="208"/>
      <c r="F107" s="208"/>
      <c r="G107" s="208"/>
      <c r="H107" s="207">
        <f>H109</f>
        <v>3842.9</v>
      </c>
      <c r="I107" s="151"/>
      <c r="J107" s="61"/>
      <c r="K107" s="61"/>
      <c r="L107" s="61"/>
    </row>
    <row r="108" spans="1:12" ht="26.25" customHeight="1">
      <c r="A108" s="249" t="s">
        <v>95</v>
      </c>
      <c r="B108" s="235" t="s">
        <v>81</v>
      </c>
      <c r="C108" s="235" t="s">
        <v>68</v>
      </c>
      <c r="D108" s="235" t="s">
        <v>46</v>
      </c>
      <c r="E108" s="235" t="s">
        <v>56</v>
      </c>
      <c r="F108" s="235" t="s">
        <v>48</v>
      </c>
      <c r="G108" s="235" t="s">
        <v>48</v>
      </c>
      <c r="H108" s="214">
        <f>H109</f>
        <v>3842.9</v>
      </c>
      <c r="I108" s="65"/>
      <c r="J108" s="61"/>
      <c r="K108" s="61"/>
      <c r="L108" s="61"/>
    </row>
    <row r="109" spans="1:12" ht="16.5" customHeight="1">
      <c r="A109" s="215" t="s">
        <v>43</v>
      </c>
      <c r="B109" s="210" t="s">
        <v>81</v>
      </c>
      <c r="C109" s="210" t="s">
        <v>68</v>
      </c>
      <c r="D109" s="210" t="s">
        <v>46</v>
      </c>
      <c r="E109" s="235" t="s">
        <v>56</v>
      </c>
      <c r="F109" s="210" t="s">
        <v>48</v>
      </c>
      <c r="G109" s="210" t="s">
        <v>48</v>
      </c>
      <c r="H109" s="216">
        <f>H110+H123</f>
        <v>3842.9</v>
      </c>
      <c r="I109" s="152"/>
      <c r="J109" s="33"/>
      <c r="K109" s="33"/>
      <c r="L109" s="33"/>
    </row>
    <row r="110" spans="1:12" ht="16.5" customHeight="1">
      <c r="A110" s="250" t="s">
        <v>44</v>
      </c>
      <c r="B110" s="210" t="s">
        <v>81</v>
      </c>
      <c r="C110" s="235" t="s">
        <v>68</v>
      </c>
      <c r="D110" s="235" t="s">
        <v>46</v>
      </c>
      <c r="E110" s="235" t="s">
        <v>259</v>
      </c>
      <c r="F110" s="235" t="s">
        <v>48</v>
      </c>
      <c r="G110" s="235" t="s">
        <v>50</v>
      </c>
      <c r="H110" s="217">
        <f>H111+H115+H122</f>
        <v>3642.9</v>
      </c>
      <c r="I110" s="152"/>
      <c r="J110" s="34"/>
      <c r="K110" s="36"/>
      <c r="L110" s="36"/>
    </row>
    <row r="111" spans="1:12" ht="12.75">
      <c r="A111" s="215" t="s">
        <v>24</v>
      </c>
      <c r="B111" s="210" t="s">
        <v>81</v>
      </c>
      <c r="C111" s="210" t="s">
        <v>68</v>
      </c>
      <c r="D111" s="210" t="s">
        <v>46</v>
      </c>
      <c r="E111" s="235" t="s">
        <v>259</v>
      </c>
      <c r="F111" s="210" t="s">
        <v>48</v>
      </c>
      <c r="G111" s="210" t="s">
        <v>51</v>
      </c>
      <c r="H111" s="217">
        <f>H112+H114</f>
        <v>3090.9</v>
      </c>
      <c r="I111" s="152"/>
      <c r="J111" s="36"/>
      <c r="K111" s="36"/>
      <c r="L111" s="36"/>
    </row>
    <row r="112" spans="1:12" ht="12.75">
      <c r="A112" s="251" t="s">
        <v>25</v>
      </c>
      <c r="B112" s="210" t="s">
        <v>81</v>
      </c>
      <c r="C112" s="210" t="s">
        <v>68</v>
      </c>
      <c r="D112" s="210" t="s">
        <v>46</v>
      </c>
      <c r="E112" s="235" t="s">
        <v>259</v>
      </c>
      <c r="F112" s="210" t="s">
        <v>313</v>
      </c>
      <c r="G112" s="210" t="s">
        <v>52</v>
      </c>
      <c r="H112" s="217">
        <v>2340.9</v>
      </c>
      <c r="I112" s="152"/>
      <c r="J112" s="36"/>
      <c r="K112" s="36"/>
      <c r="L112" s="36"/>
    </row>
    <row r="113" spans="1:12" ht="13.5" customHeight="1">
      <c r="A113" s="215" t="s">
        <v>26</v>
      </c>
      <c r="B113" s="210" t="s">
        <v>81</v>
      </c>
      <c r="C113" s="210" t="s">
        <v>68</v>
      </c>
      <c r="D113" s="210" t="s">
        <v>46</v>
      </c>
      <c r="E113" s="235" t="s">
        <v>259</v>
      </c>
      <c r="F113" s="210" t="s">
        <v>313</v>
      </c>
      <c r="G113" s="219">
        <v>212</v>
      </c>
      <c r="H113" s="216">
        <v>0</v>
      </c>
      <c r="I113" s="152"/>
      <c r="J113" s="36"/>
      <c r="K113" s="36"/>
      <c r="L113" s="36"/>
    </row>
    <row r="114" spans="1:12" ht="12.75">
      <c r="A114" s="215" t="s">
        <v>27</v>
      </c>
      <c r="B114" s="210" t="s">
        <v>81</v>
      </c>
      <c r="C114" s="210" t="s">
        <v>68</v>
      </c>
      <c r="D114" s="210" t="s">
        <v>46</v>
      </c>
      <c r="E114" s="235" t="s">
        <v>259</v>
      </c>
      <c r="F114" s="210" t="s">
        <v>313</v>
      </c>
      <c r="G114" s="219">
        <v>213</v>
      </c>
      <c r="H114" s="216">
        <v>750</v>
      </c>
      <c r="I114" s="152"/>
      <c r="J114" s="38"/>
      <c r="K114" s="38"/>
      <c r="L114" s="38"/>
    </row>
    <row r="115" spans="1:12" ht="12.75">
      <c r="A115" s="215" t="s">
        <v>30</v>
      </c>
      <c r="B115" s="210" t="s">
        <v>81</v>
      </c>
      <c r="C115" s="210" t="s">
        <v>68</v>
      </c>
      <c r="D115" s="210" t="s">
        <v>46</v>
      </c>
      <c r="E115" s="235" t="s">
        <v>259</v>
      </c>
      <c r="F115" s="210" t="s">
        <v>262</v>
      </c>
      <c r="G115" s="219">
        <v>220</v>
      </c>
      <c r="H115" s="216">
        <f>H116+H117+H118+H119+H120+H121</f>
        <v>452</v>
      </c>
      <c r="I115" s="152"/>
      <c r="J115" s="38"/>
      <c r="K115" s="38"/>
      <c r="L115" s="38"/>
    </row>
    <row r="116" spans="1:12" ht="12.75">
      <c r="A116" s="215" t="s">
        <v>31</v>
      </c>
      <c r="B116" s="210" t="s">
        <v>81</v>
      </c>
      <c r="C116" s="210" t="s">
        <v>68</v>
      </c>
      <c r="D116" s="210" t="s">
        <v>46</v>
      </c>
      <c r="E116" s="235" t="s">
        <v>259</v>
      </c>
      <c r="F116" s="210" t="s">
        <v>262</v>
      </c>
      <c r="G116" s="219">
        <v>221</v>
      </c>
      <c r="H116" s="216">
        <v>12</v>
      </c>
      <c r="I116" s="152"/>
      <c r="J116" s="38"/>
      <c r="K116" s="38"/>
      <c r="L116" s="38"/>
    </row>
    <row r="117" spans="1:12" ht="12.75">
      <c r="A117" s="215" t="s">
        <v>32</v>
      </c>
      <c r="B117" s="210" t="s">
        <v>81</v>
      </c>
      <c r="C117" s="210" t="s">
        <v>68</v>
      </c>
      <c r="D117" s="210" t="s">
        <v>46</v>
      </c>
      <c r="E117" s="235" t="s">
        <v>259</v>
      </c>
      <c r="F117" s="210" t="s">
        <v>262</v>
      </c>
      <c r="G117" s="219">
        <v>222</v>
      </c>
      <c r="H117" s="216">
        <v>0</v>
      </c>
      <c r="I117" s="152"/>
      <c r="J117" s="36"/>
      <c r="K117" s="36"/>
      <c r="L117" s="36"/>
    </row>
    <row r="118" spans="1:12" ht="12.75">
      <c r="A118" s="215" t="s">
        <v>33</v>
      </c>
      <c r="B118" s="210" t="s">
        <v>81</v>
      </c>
      <c r="C118" s="210" t="s">
        <v>68</v>
      </c>
      <c r="D118" s="210" t="s">
        <v>46</v>
      </c>
      <c r="E118" s="235" t="s">
        <v>259</v>
      </c>
      <c r="F118" s="210" t="s">
        <v>262</v>
      </c>
      <c r="G118" s="219">
        <v>223</v>
      </c>
      <c r="H118" s="216">
        <v>0</v>
      </c>
      <c r="I118" s="152"/>
      <c r="J118" s="38"/>
      <c r="K118" s="38"/>
      <c r="L118" s="38"/>
    </row>
    <row r="119" spans="1:12" ht="12.75">
      <c r="A119" s="215" t="s">
        <v>45</v>
      </c>
      <c r="B119" s="210" t="s">
        <v>81</v>
      </c>
      <c r="C119" s="210" t="s">
        <v>68</v>
      </c>
      <c r="D119" s="210" t="s">
        <v>46</v>
      </c>
      <c r="E119" s="235" t="s">
        <v>259</v>
      </c>
      <c r="F119" s="210" t="s">
        <v>262</v>
      </c>
      <c r="G119" s="219">
        <v>224</v>
      </c>
      <c r="H119" s="216">
        <v>0</v>
      </c>
      <c r="I119" s="152"/>
      <c r="J119" s="38"/>
      <c r="K119" s="38"/>
      <c r="L119" s="38"/>
    </row>
    <row r="120" spans="1:12" ht="12.75">
      <c r="A120" s="215" t="s">
        <v>35</v>
      </c>
      <c r="B120" s="210" t="s">
        <v>81</v>
      </c>
      <c r="C120" s="210" t="s">
        <v>68</v>
      </c>
      <c r="D120" s="210" t="s">
        <v>46</v>
      </c>
      <c r="E120" s="235" t="s">
        <v>259</v>
      </c>
      <c r="F120" s="210" t="s">
        <v>262</v>
      </c>
      <c r="G120" s="219">
        <v>225</v>
      </c>
      <c r="H120" s="216">
        <v>300</v>
      </c>
      <c r="I120" s="152"/>
      <c r="J120" s="38"/>
      <c r="K120" s="38"/>
      <c r="L120" s="38"/>
    </row>
    <row r="121" spans="1:12" ht="12.75" customHeight="1">
      <c r="A121" s="215" t="s">
        <v>36</v>
      </c>
      <c r="B121" s="210" t="s">
        <v>81</v>
      </c>
      <c r="C121" s="210" t="s">
        <v>68</v>
      </c>
      <c r="D121" s="210" t="s">
        <v>46</v>
      </c>
      <c r="E121" s="235" t="s">
        <v>259</v>
      </c>
      <c r="F121" s="210" t="s">
        <v>262</v>
      </c>
      <c r="G121" s="219">
        <v>226</v>
      </c>
      <c r="H121" s="216">
        <v>140</v>
      </c>
      <c r="I121" s="152"/>
      <c r="J121" s="38"/>
      <c r="K121" s="38"/>
      <c r="L121" s="38"/>
    </row>
    <row r="122" spans="1:12" ht="12.75">
      <c r="A122" s="215" t="s">
        <v>37</v>
      </c>
      <c r="B122" s="210" t="s">
        <v>81</v>
      </c>
      <c r="C122" s="210" t="s">
        <v>68</v>
      </c>
      <c r="D122" s="210" t="s">
        <v>46</v>
      </c>
      <c r="E122" s="235" t="s">
        <v>259</v>
      </c>
      <c r="F122" s="210" t="s">
        <v>262</v>
      </c>
      <c r="G122" s="219">
        <v>290</v>
      </c>
      <c r="H122" s="217">
        <v>100</v>
      </c>
      <c r="I122" s="153"/>
      <c r="J122" s="38"/>
      <c r="K122" s="38"/>
      <c r="L122" s="38"/>
    </row>
    <row r="123" spans="1:12" ht="12.75">
      <c r="A123" s="215" t="s">
        <v>38</v>
      </c>
      <c r="B123" s="210" t="s">
        <v>81</v>
      </c>
      <c r="C123" s="210" t="s">
        <v>68</v>
      </c>
      <c r="D123" s="210" t="s">
        <v>46</v>
      </c>
      <c r="E123" s="235" t="s">
        <v>259</v>
      </c>
      <c r="F123" s="210" t="s">
        <v>262</v>
      </c>
      <c r="G123" s="219">
        <v>300</v>
      </c>
      <c r="H123" s="216">
        <f>H124+H125</f>
        <v>200</v>
      </c>
      <c r="I123" s="152"/>
      <c r="J123" s="38"/>
      <c r="K123" s="38"/>
      <c r="L123" s="38"/>
    </row>
    <row r="124" spans="1:12" ht="12.75">
      <c r="A124" s="215" t="s">
        <v>39</v>
      </c>
      <c r="B124" s="210" t="s">
        <v>81</v>
      </c>
      <c r="C124" s="210" t="s">
        <v>68</v>
      </c>
      <c r="D124" s="210" t="s">
        <v>46</v>
      </c>
      <c r="E124" s="235" t="s">
        <v>259</v>
      </c>
      <c r="F124" s="210" t="s">
        <v>262</v>
      </c>
      <c r="G124" s="219">
        <v>310</v>
      </c>
      <c r="H124" s="216">
        <v>100</v>
      </c>
      <c r="I124" s="152"/>
      <c r="J124" s="38"/>
      <c r="K124" s="38"/>
      <c r="L124" s="38"/>
    </row>
    <row r="125" spans="1:12" ht="12.75" customHeight="1">
      <c r="A125" s="215" t="s">
        <v>40</v>
      </c>
      <c r="B125" s="210" t="s">
        <v>81</v>
      </c>
      <c r="C125" s="210" t="s">
        <v>68</v>
      </c>
      <c r="D125" s="210" t="s">
        <v>46</v>
      </c>
      <c r="E125" s="235" t="s">
        <v>259</v>
      </c>
      <c r="F125" s="210" t="s">
        <v>262</v>
      </c>
      <c r="G125" s="219">
        <v>340</v>
      </c>
      <c r="H125" s="216">
        <v>100</v>
      </c>
      <c r="I125" s="152"/>
      <c r="J125" s="36"/>
      <c r="K125" s="36"/>
      <c r="L125" s="36"/>
    </row>
    <row r="126" spans="1:12" ht="43.5" customHeight="1" hidden="1">
      <c r="A126" s="54" t="s">
        <v>189</v>
      </c>
      <c r="B126" s="210" t="s">
        <v>81</v>
      </c>
      <c r="C126" s="210" t="s">
        <v>68</v>
      </c>
      <c r="D126" s="210" t="s">
        <v>46</v>
      </c>
      <c r="E126" s="210" t="s">
        <v>190</v>
      </c>
      <c r="F126" s="210" t="s">
        <v>48</v>
      </c>
      <c r="G126" s="210" t="s">
        <v>48</v>
      </c>
      <c r="H126" s="216">
        <f>H127+H133</f>
        <v>587</v>
      </c>
      <c r="I126" s="152"/>
      <c r="J126" s="36"/>
      <c r="K126" s="36"/>
      <c r="L126" s="36"/>
    </row>
    <row r="127" spans="1:12" ht="17.25" customHeight="1" hidden="1">
      <c r="A127" s="237" t="s">
        <v>192</v>
      </c>
      <c r="B127" s="210" t="s">
        <v>81</v>
      </c>
      <c r="C127" s="210" t="s">
        <v>68</v>
      </c>
      <c r="D127" s="210" t="s">
        <v>46</v>
      </c>
      <c r="E127" s="210" t="s">
        <v>190</v>
      </c>
      <c r="F127" s="210" t="s">
        <v>175</v>
      </c>
      <c r="G127" s="210" t="s">
        <v>48</v>
      </c>
      <c r="H127" s="216">
        <f>H128+H131</f>
        <v>533</v>
      </c>
      <c r="I127" s="152"/>
      <c r="J127" s="36"/>
      <c r="K127" s="36"/>
      <c r="L127" s="36"/>
    </row>
    <row r="128" spans="1:12" ht="12.75" customHeight="1" hidden="1">
      <c r="A128" s="238" t="s">
        <v>44</v>
      </c>
      <c r="B128" s="210" t="s">
        <v>81</v>
      </c>
      <c r="C128" s="210" t="s">
        <v>68</v>
      </c>
      <c r="D128" s="210" t="s">
        <v>46</v>
      </c>
      <c r="E128" s="210" t="s">
        <v>190</v>
      </c>
      <c r="F128" s="210" t="s">
        <v>175</v>
      </c>
      <c r="G128" s="210" t="s">
        <v>50</v>
      </c>
      <c r="H128" s="216">
        <v>197</v>
      </c>
      <c r="I128" s="152"/>
      <c r="J128" s="36"/>
      <c r="K128" s="36"/>
      <c r="L128" s="36"/>
    </row>
    <row r="129" spans="1:12" ht="12.75" customHeight="1" hidden="1">
      <c r="A129" s="237" t="s">
        <v>139</v>
      </c>
      <c r="B129" s="210" t="s">
        <v>81</v>
      </c>
      <c r="C129" s="210" t="s">
        <v>68</v>
      </c>
      <c r="D129" s="210" t="s">
        <v>46</v>
      </c>
      <c r="E129" s="210" t="s">
        <v>190</v>
      </c>
      <c r="F129" s="210" t="s">
        <v>175</v>
      </c>
      <c r="G129" s="210" t="s">
        <v>57</v>
      </c>
      <c r="H129" s="216">
        <v>197</v>
      </c>
      <c r="I129" s="152"/>
      <c r="J129" s="36"/>
      <c r="K129" s="36"/>
      <c r="L129" s="36"/>
    </row>
    <row r="130" spans="1:12" ht="12.75" customHeight="1" hidden="1">
      <c r="A130" s="237" t="s">
        <v>140</v>
      </c>
      <c r="B130" s="210" t="s">
        <v>81</v>
      </c>
      <c r="C130" s="210" t="s">
        <v>68</v>
      </c>
      <c r="D130" s="210" t="s">
        <v>46</v>
      </c>
      <c r="E130" s="210" t="s">
        <v>190</v>
      </c>
      <c r="F130" s="210" t="s">
        <v>175</v>
      </c>
      <c r="G130" s="210" t="s">
        <v>62</v>
      </c>
      <c r="H130" s="216">
        <v>197</v>
      </c>
      <c r="I130" s="152"/>
      <c r="J130" s="36"/>
      <c r="K130" s="36"/>
      <c r="L130" s="36"/>
    </row>
    <row r="131" spans="1:12" ht="12.75" customHeight="1" hidden="1">
      <c r="A131" s="215" t="s">
        <v>38</v>
      </c>
      <c r="B131" s="210" t="s">
        <v>81</v>
      </c>
      <c r="C131" s="210" t="s">
        <v>68</v>
      </c>
      <c r="D131" s="210" t="s">
        <v>46</v>
      </c>
      <c r="E131" s="210" t="s">
        <v>190</v>
      </c>
      <c r="F131" s="210" t="s">
        <v>175</v>
      </c>
      <c r="G131" s="210" t="s">
        <v>65</v>
      </c>
      <c r="H131" s="216">
        <v>336</v>
      </c>
      <c r="I131" s="152"/>
      <c r="J131" s="36"/>
      <c r="K131" s="36"/>
      <c r="L131" s="36"/>
    </row>
    <row r="132" spans="1:12" ht="12.75" customHeight="1" hidden="1">
      <c r="A132" s="215" t="s">
        <v>39</v>
      </c>
      <c r="B132" s="210" t="s">
        <v>81</v>
      </c>
      <c r="C132" s="210" t="s">
        <v>68</v>
      </c>
      <c r="D132" s="210" t="s">
        <v>46</v>
      </c>
      <c r="E132" s="210" t="s">
        <v>190</v>
      </c>
      <c r="F132" s="210" t="s">
        <v>175</v>
      </c>
      <c r="G132" s="210" t="s">
        <v>66</v>
      </c>
      <c r="H132" s="216">
        <v>336</v>
      </c>
      <c r="I132" s="152"/>
      <c r="J132" s="36"/>
      <c r="K132" s="36"/>
      <c r="L132" s="36"/>
    </row>
    <row r="133" spans="1:12" ht="12.75" customHeight="1" hidden="1">
      <c r="A133" s="237" t="s">
        <v>193</v>
      </c>
      <c r="B133" s="210" t="s">
        <v>81</v>
      </c>
      <c r="C133" s="210" t="s">
        <v>68</v>
      </c>
      <c r="D133" s="210" t="s">
        <v>46</v>
      </c>
      <c r="E133" s="210" t="s">
        <v>190</v>
      </c>
      <c r="F133" s="210" t="s">
        <v>90</v>
      </c>
      <c r="G133" s="210" t="s">
        <v>48</v>
      </c>
      <c r="H133" s="216">
        <f>H134+H137</f>
        <v>54</v>
      </c>
      <c r="I133" s="152"/>
      <c r="J133" s="36"/>
      <c r="K133" s="36"/>
      <c r="L133" s="36"/>
    </row>
    <row r="134" spans="1:12" ht="12.75" customHeight="1" hidden="1">
      <c r="A134" s="238" t="s">
        <v>44</v>
      </c>
      <c r="B134" s="210" t="s">
        <v>81</v>
      </c>
      <c r="C134" s="210" t="s">
        <v>68</v>
      </c>
      <c r="D134" s="210" t="s">
        <v>46</v>
      </c>
      <c r="E134" s="210" t="s">
        <v>190</v>
      </c>
      <c r="F134" s="210" t="s">
        <v>90</v>
      </c>
      <c r="G134" s="210" t="s">
        <v>50</v>
      </c>
      <c r="H134" s="216">
        <v>20</v>
      </c>
      <c r="I134" s="152"/>
      <c r="J134" s="36"/>
      <c r="K134" s="36"/>
      <c r="L134" s="36"/>
    </row>
    <row r="135" spans="1:12" ht="12.75" customHeight="1" hidden="1">
      <c r="A135" s="237" t="s">
        <v>139</v>
      </c>
      <c r="B135" s="210" t="s">
        <v>81</v>
      </c>
      <c r="C135" s="210" t="s">
        <v>68</v>
      </c>
      <c r="D135" s="210" t="s">
        <v>46</v>
      </c>
      <c r="E135" s="210" t="s">
        <v>190</v>
      </c>
      <c r="F135" s="210" t="s">
        <v>90</v>
      </c>
      <c r="G135" s="210" t="s">
        <v>57</v>
      </c>
      <c r="H135" s="216">
        <v>20</v>
      </c>
      <c r="I135" s="152"/>
      <c r="J135" s="36"/>
      <c r="K135" s="36"/>
      <c r="L135" s="36"/>
    </row>
    <row r="136" spans="1:12" ht="12.75" customHeight="1" hidden="1">
      <c r="A136" s="237" t="s">
        <v>140</v>
      </c>
      <c r="B136" s="210" t="s">
        <v>81</v>
      </c>
      <c r="C136" s="210" t="s">
        <v>68</v>
      </c>
      <c r="D136" s="210" t="s">
        <v>46</v>
      </c>
      <c r="E136" s="210" t="s">
        <v>190</v>
      </c>
      <c r="F136" s="210" t="s">
        <v>90</v>
      </c>
      <c r="G136" s="210" t="s">
        <v>62</v>
      </c>
      <c r="H136" s="216">
        <v>20</v>
      </c>
      <c r="I136" s="152"/>
      <c r="J136" s="36"/>
      <c r="K136" s="36"/>
      <c r="L136" s="36"/>
    </row>
    <row r="137" spans="1:12" ht="12.75" customHeight="1" hidden="1">
      <c r="A137" s="215" t="s">
        <v>38</v>
      </c>
      <c r="B137" s="210" t="s">
        <v>81</v>
      </c>
      <c r="C137" s="210" t="s">
        <v>68</v>
      </c>
      <c r="D137" s="210" t="s">
        <v>46</v>
      </c>
      <c r="E137" s="210" t="s">
        <v>190</v>
      </c>
      <c r="F137" s="210" t="s">
        <v>90</v>
      </c>
      <c r="G137" s="210" t="s">
        <v>65</v>
      </c>
      <c r="H137" s="216">
        <v>34</v>
      </c>
      <c r="I137" s="152"/>
      <c r="J137" s="36"/>
      <c r="K137" s="36"/>
      <c r="L137" s="36"/>
    </row>
    <row r="138" spans="1:12" ht="12.75" customHeight="1" hidden="1">
      <c r="A138" s="215" t="s">
        <v>39</v>
      </c>
      <c r="B138" s="210" t="s">
        <v>81</v>
      </c>
      <c r="C138" s="210" t="s">
        <v>68</v>
      </c>
      <c r="D138" s="210" t="s">
        <v>46</v>
      </c>
      <c r="E138" s="210" t="s">
        <v>190</v>
      </c>
      <c r="F138" s="210" t="s">
        <v>90</v>
      </c>
      <c r="G138" s="210" t="s">
        <v>66</v>
      </c>
      <c r="H138" s="216">
        <v>34</v>
      </c>
      <c r="I138" s="152"/>
      <c r="J138" s="36"/>
      <c r="K138" s="36"/>
      <c r="L138" s="36"/>
    </row>
    <row r="139" spans="1:12" ht="12.75">
      <c r="A139" s="252" t="s">
        <v>84</v>
      </c>
      <c r="B139" s="223"/>
      <c r="C139" s="223"/>
      <c r="D139" s="223"/>
      <c r="E139" s="223"/>
      <c r="F139" s="223"/>
      <c r="G139" s="223"/>
      <c r="H139" s="221" t="s">
        <v>341</v>
      </c>
      <c r="I139" s="88"/>
      <c r="J139" s="2"/>
      <c r="K139" s="2"/>
      <c r="L139" s="2"/>
    </row>
    <row r="140" spans="8:9" ht="12.75">
      <c r="H140" s="107"/>
      <c r="I140" s="107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53" spans="1:9" ht="12.75">
      <c r="A153" s="5"/>
      <c r="B153" s="5"/>
      <c r="C153" s="303" t="s">
        <v>205</v>
      </c>
      <c r="D153" s="296"/>
      <c r="E153" s="296"/>
      <c r="F153" s="296"/>
      <c r="G153" s="296"/>
      <c r="H153" s="296"/>
      <c r="I153" s="148"/>
    </row>
    <row r="154" spans="1:9" ht="12.75">
      <c r="A154" s="5"/>
      <c r="B154" s="5"/>
      <c r="C154" s="304" t="s">
        <v>326</v>
      </c>
      <c r="D154" s="296"/>
      <c r="E154" s="296"/>
      <c r="F154" s="296"/>
      <c r="G154" s="296"/>
      <c r="H154" s="296"/>
      <c r="I154" s="148"/>
    </row>
    <row r="155" spans="1:9" ht="25.5" customHeight="1">
      <c r="A155" s="5"/>
      <c r="B155" s="5"/>
      <c r="C155" s="305" t="s">
        <v>327</v>
      </c>
      <c r="D155" s="306"/>
      <c r="E155" s="306"/>
      <c r="F155" s="306"/>
      <c r="G155" s="306"/>
      <c r="H155" s="306"/>
      <c r="I155" s="148"/>
    </row>
    <row r="156" spans="1:9" ht="12.75">
      <c r="A156" s="5"/>
      <c r="B156" s="5"/>
      <c r="E156" s="5"/>
      <c r="F156" s="5"/>
      <c r="G156" s="5"/>
      <c r="H156" s="27"/>
      <c r="I156" s="27"/>
    </row>
    <row r="157" spans="1:9" ht="33.75" customHeight="1">
      <c r="A157" s="305" t="s">
        <v>143</v>
      </c>
      <c r="B157" s="306"/>
      <c r="C157" s="306"/>
      <c r="D157" s="306"/>
      <c r="E157" s="306"/>
      <c r="F157" s="306"/>
      <c r="G157" s="306"/>
      <c r="H157" s="306"/>
      <c r="I157" s="147"/>
    </row>
    <row r="158" spans="1:10" ht="12.75">
      <c r="A158" s="5"/>
      <c r="B158" s="5"/>
      <c r="C158" s="5"/>
      <c r="D158" s="5"/>
      <c r="E158" s="5"/>
      <c r="F158" s="5"/>
      <c r="G158" s="5"/>
      <c r="H158" s="302" t="s">
        <v>254</v>
      </c>
      <c r="I158" s="302"/>
      <c r="J158" s="57"/>
    </row>
    <row r="159" spans="1:10" ht="18" customHeight="1">
      <c r="A159" s="7" t="s">
        <v>0</v>
      </c>
      <c r="B159" s="7" t="s">
        <v>11</v>
      </c>
      <c r="C159" s="7" t="s">
        <v>12</v>
      </c>
      <c r="D159" s="7" t="s">
        <v>13</v>
      </c>
      <c r="E159" s="7" t="s">
        <v>14</v>
      </c>
      <c r="F159" s="7" t="s">
        <v>15</v>
      </c>
      <c r="G159" s="7" t="s">
        <v>16</v>
      </c>
      <c r="H159" s="73">
        <v>2017</v>
      </c>
      <c r="I159" s="73">
        <v>2018</v>
      </c>
      <c r="J159" s="1"/>
    </row>
    <row r="160" spans="1:10" ht="12.75">
      <c r="A160" s="11" t="s">
        <v>17</v>
      </c>
      <c r="B160" s="11"/>
      <c r="C160" s="11"/>
      <c r="D160" s="11"/>
      <c r="E160" s="12"/>
      <c r="F160" s="11"/>
      <c r="G160" s="11"/>
      <c r="H160" s="166">
        <f>H161+H205+H212+H219+H232</f>
        <v>9942.8</v>
      </c>
      <c r="I160" s="97">
        <f>I161+I205+I212+I219+I232</f>
        <v>10175.3</v>
      </c>
      <c r="J160" s="116"/>
    </row>
    <row r="161" spans="1:10" ht="12.75">
      <c r="A161" s="13" t="s">
        <v>18</v>
      </c>
      <c r="B161" s="14" t="s">
        <v>81</v>
      </c>
      <c r="C161" s="15" t="s">
        <v>46</v>
      </c>
      <c r="D161" s="15" t="s">
        <v>47</v>
      </c>
      <c r="E161" s="15" t="s">
        <v>19</v>
      </c>
      <c r="F161" s="15" t="s">
        <v>48</v>
      </c>
      <c r="G161" s="15" t="s">
        <v>48</v>
      </c>
      <c r="H161" s="95">
        <f>H162+H171+H200</f>
        <v>5321.8</v>
      </c>
      <c r="I161" s="97">
        <f>I162+I171+I200</f>
        <v>6161.5</v>
      </c>
      <c r="J161" s="116"/>
    </row>
    <row r="162" spans="1:10" ht="36">
      <c r="A162" s="16" t="s">
        <v>20</v>
      </c>
      <c r="B162" s="14" t="s">
        <v>81</v>
      </c>
      <c r="C162" s="15" t="s">
        <v>46</v>
      </c>
      <c r="D162" s="15" t="s">
        <v>49</v>
      </c>
      <c r="E162" s="15" t="s">
        <v>19</v>
      </c>
      <c r="F162" s="15" t="s">
        <v>48</v>
      </c>
      <c r="G162" s="15" t="s">
        <v>48</v>
      </c>
      <c r="H162" s="99">
        <f aca="true" t="shared" si="0" ref="H162:I165">H163</f>
        <v>900</v>
      </c>
      <c r="I162" s="97">
        <f t="shared" si="0"/>
        <v>900</v>
      </c>
      <c r="J162" s="117"/>
    </row>
    <row r="163" spans="1:10" ht="24">
      <c r="A163" s="17" t="s">
        <v>21</v>
      </c>
      <c r="B163" s="14" t="s">
        <v>81</v>
      </c>
      <c r="C163" s="15" t="s">
        <v>46</v>
      </c>
      <c r="D163" s="15" t="s">
        <v>49</v>
      </c>
      <c r="E163" s="20" t="s">
        <v>250</v>
      </c>
      <c r="F163" s="20" t="s">
        <v>48</v>
      </c>
      <c r="G163" s="18" t="s">
        <v>48</v>
      </c>
      <c r="H163" s="100">
        <f t="shared" si="0"/>
        <v>900</v>
      </c>
      <c r="I163" s="192">
        <f t="shared" si="0"/>
        <v>900</v>
      </c>
      <c r="J163" s="117"/>
    </row>
    <row r="164" spans="1:10" ht="24">
      <c r="A164" s="16" t="s">
        <v>22</v>
      </c>
      <c r="B164" s="14" t="s">
        <v>81</v>
      </c>
      <c r="C164" s="15" t="s">
        <v>46</v>
      </c>
      <c r="D164" s="15" t="s">
        <v>49</v>
      </c>
      <c r="E164" s="20" t="s">
        <v>258</v>
      </c>
      <c r="F164" s="20" t="s">
        <v>48</v>
      </c>
      <c r="G164" s="18" t="s">
        <v>48</v>
      </c>
      <c r="H164" s="100">
        <f t="shared" si="0"/>
        <v>900</v>
      </c>
      <c r="I164" s="117">
        <v>900</v>
      </c>
      <c r="J164" s="117"/>
    </row>
    <row r="165" spans="1:10" ht="12.75">
      <c r="A165" s="19" t="s">
        <v>23</v>
      </c>
      <c r="B165" s="14" t="s">
        <v>81</v>
      </c>
      <c r="C165" s="15" t="s">
        <v>46</v>
      </c>
      <c r="D165" s="15" t="s">
        <v>49</v>
      </c>
      <c r="E165" s="20" t="s">
        <v>258</v>
      </c>
      <c r="F165" s="20" t="s">
        <v>48</v>
      </c>
      <c r="G165" s="20" t="s">
        <v>48</v>
      </c>
      <c r="H165" s="100">
        <f t="shared" si="0"/>
        <v>900</v>
      </c>
      <c r="I165" s="117">
        <v>900</v>
      </c>
      <c r="J165" s="117"/>
    </row>
    <row r="166" spans="1:10" ht="12.75">
      <c r="A166" s="19" t="s">
        <v>24</v>
      </c>
      <c r="B166" s="14" t="s">
        <v>81</v>
      </c>
      <c r="C166" s="15" t="s">
        <v>46</v>
      </c>
      <c r="D166" s="15" t="s">
        <v>49</v>
      </c>
      <c r="E166" s="20" t="s">
        <v>258</v>
      </c>
      <c r="F166" s="20" t="s">
        <v>261</v>
      </c>
      <c r="G166" s="20" t="s">
        <v>50</v>
      </c>
      <c r="H166" s="100">
        <f>H167</f>
        <v>900</v>
      </c>
      <c r="I166" s="117">
        <v>900</v>
      </c>
      <c r="J166" s="117"/>
    </row>
    <row r="167" spans="1:10" ht="12.75">
      <c r="A167" s="19" t="s">
        <v>25</v>
      </c>
      <c r="B167" s="14" t="s">
        <v>81</v>
      </c>
      <c r="C167" s="15" t="s">
        <v>46</v>
      </c>
      <c r="D167" s="15" t="s">
        <v>49</v>
      </c>
      <c r="E167" s="20" t="s">
        <v>258</v>
      </c>
      <c r="F167" s="20" t="s">
        <v>261</v>
      </c>
      <c r="G167" s="20" t="s">
        <v>51</v>
      </c>
      <c r="H167" s="102">
        <v>900</v>
      </c>
      <c r="I167" s="121">
        <v>900</v>
      </c>
      <c r="J167" s="120"/>
    </row>
    <row r="168" spans="1:10" ht="12.75">
      <c r="A168" s="19" t="s">
        <v>25</v>
      </c>
      <c r="B168" s="14" t="s">
        <v>81</v>
      </c>
      <c r="C168" s="15" t="s">
        <v>46</v>
      </c>
      <c r="D168" s="15" t="s">
        <v>49</v>
      </c>
      <c r="E168" s="20" t="s">
        <v>258</v>
      </c>
      <c r="F168" s="20" t="s">
        <v>261</v>
      </c>
      <c r="G168" s="20" t="s">
        <v>52</v>
      </c>
      <c r="H168" s="102">
        <v>700</v>
      </c>
      <c r="I168" s="121">
        <v>700</v>
      </c>
      <c r="J168" s="120"/>
    </row>
    <row r="169" spans="1:10" ht="12.75">
      <c r="A169" s="19" t="s">
        <v>26</v>
      </c>
      <c r="B169" s="14" t="s">
        <v>81</v>
      </c>
      <c r="C169" s="15" t="s">
        <v>46</v>
      </c>
      <c r="D169" s="15" t="s">
        <v>49</v>
      </c>
      <c r="E169" s="20" t="s">
        <v>258</v>
      </c>
      <c r="F169" s="20" t="s">
        <v>261</v>
      </c>
      <c r="G169" s="20" t="s">
        <v>53</v>
      </c>
      <c r="H169" s="101"/>
      <c r="I169" s="118">
        <v>0</v>
      </c>
      <c r="J169" s="120"/>
    </row>
    <row r="170" spans="1:10" ht="12.75">
      <c r="A170" s="19" t="s">
        <v>27</v>
      </c>
      <c r="B170" s="14" t="s">
        <v>81</v>
      </c>
      <c r="C170" s="15" t="s">
        <v>46</v>
      </c>
      <c r="D170" s="15" t="s">
        <v>49</v>
      </c>
      <c r="E170" s="20" t="s">
        <v>258</v>
      </c>
      <c r="F170" s="20" t="s">
        <v>261</v>
      </c>
      <c r="G170" s="20" t="s">
        <v>54</v>
      </c>
      <c r="H170" s="101">
        <v>200</v>
      </c>
      <c r="I170" s="118">
        <v>200</v>
      </c>
      <c r="J170" s="120"/>
    </row>
    <row r="171" spans="1:10" ht="32.25">
      <c r="A171" s="43" t="s">
        <v>75</v>
      </c>
      <c r="B171" s="14" t="s">
        <v>81</v>
      </c>
      <c r="C171" s="15" t="s">
        <v>46</v>
      </c>
      <c r="D171" s="15" t="s">
        <v>55</v>
      </c>
      <c r="E171" s="15" t="s">
        <v>247</v>
      </c>
      <c r="F171" s="15" t="s">
        <v>48</v>
      </c>
      <c r="G171" s="15" t="s">
        <v>48</v>
      </c>
      <c r="H171" s="95">
        <f>H172</f>
        <v>4371.8</v>
      </c>
      <c r="I171" s="97">
        <f>I172</f>
        <v>5261.5</v>
      </c>
      <c r="J171" s="116"/>
    </row>
    <row r="172" spans="1:10" ht="24">
      <c r="A172" s="17" t="s">
        <v>28</v>
      </c>
      <c r="B172" s="14" t="s">
        <v>81</v>
      </c>
      <c r="C172" s="18" t="s">
        <v>46</v>
      </c>
      <c r="D172" s="18" t="s">
        <v>55</v>
      </c>
      <c r="E172" s="20" t="s">
        <v>258</v>
      </c>
      <c r="F172" s="20" t="s">
        <v>48</v>
      </c>
      <c r="G172" s="18" t="s">
        <v>48</v>
      </c>
      <c r="H172" s="102">
        <f>H173</f>
        <v>4371.8</v>
      </c>
      <c r="I172" s="121">
        <f>I173</f>
        <v>5261.5</v>
      </c>
      <c r="J172" s="122"/>
    </row>
    <row r="173" spans="1:10" ht="12.75">
      <c r="A173" s="19" t="s">
        <v>29</v>
      </c>
      <c r="B173" s="14" t="s">
        <v>81</v>
      </c>
      <c r="C173" s="20" t="s">
        <v>46</v>
      </c>
      <c r="D173" s="20" t="s">
        <v>55</v>
      </c>
      <c r="E173" s="20" t="s">
        <v>258</v>
      </c>
      <c r="F173" s="20" t="s">
        <v>48</v>
      </c>
      <c r="G173" s="20" t="s">
        <v>48</v>
      </c>
      <c r="H173" s="102">
        <f>H174+H187</f>
        <v>4371.8</v>
      </c>
      <c r="I173" s="121">
        <f>I174+I187</f>
        <v>5261.5</v>
      </c>
      <c r="J173" s="122"/>
    </row>
    <row r="174" spans="1:10" ht="12.75">
      <c r="A174" s="19" t="s">
        <v>23</v>
      </c>
      <c r="B174" s="14" t="s">
        <v>81</v>
      </c>
      <c r="C174" s="20" t="s">
        <v>46</v>
      </c>
      <c r="D174" s="20" t="s">
        <v>55</v>
      </c>
      <c r="E174" s="20" t="s">
        <v>258</v>
      </c>
      <c r="F174" s="20" t="s">
        <v>48</v>
      </c>
      <c r="G174" s="20" t="s">
        <v>50</v>
      </c>
      <c r="H174" s="102">
        <f>H175+H179+H186</f>
        <v>4121.8</v>
      </c>
      <c r="I174" s="121">
        <f>I175+I179+I186</f>
        <v>5011.5</v>
      </c>
      <c r="J174" s="122"/>
    </row>
    <row r="175" spans="1:10" ht="12.75">
      <c r="A175" s="19" t="s">
        <v>24</v>
      </c>
      <c r="B175" s="14" t="s">
        <v>81</v>
      </c>
      <c r="C175" s="20" t="s">
        <v>46</v>
      </c>
      <c r="D175" s="20" t="s">
        <v>55</v>
      </c>
      <c r="E175" s="20" t="s">
        <v>258</v>
      </c>
      <c r="F175" s="20" t="s">
        <v>261</v>
      </c>
      <c r="G175" s="20" t="s">
        <v>51</v>
      </c>
      <c r="H175" s="102">
        <f>H176+H177+H178</f>
        <v>3746.8</v>
      </c>
      <c r="I175" s="121">
        <f>I176+I177+I178</f>
        <v>4650</v>
      </c>
      <c r="J175" s="122"/>
    </row>
    <row r="176" spans="1:10" ht="12.75">
      <c r="A176" s="19" t="s">
        <v>25</v>
      </c>
      <c r="B176" s="14" t="s">
        <v>81</v>
      </c>
      <c r="C176" s="20" t="s">
        <v>46</v>
      </c>
      <c r="D176" s="20" t="s">
        <v>55</v>
      </c>
      <c r="E176" s="20" t="s">
        <v>258</v>
      </c>
      <c r="F176" s="20" t="s">
        <v>261</v>
      </c>
      <c r="G176" s="20" t="s">
        <v>52</v>
      </c>
      <c r="H176" s="102">
        <v>3046.8</v>
      </c>
      <c r="I176" s="121">
        <v>3750</v>
      </c>
      <c r="J176" s="123"/>
    </row>
    <row r="177" spans="1:10" ht="12.75">
      <c r="A177" s="19" t="s">
        <v>26</v>
      </c>
      <c r="B177" s="14" t="s">
        <v>81</v>
      </c>
      <c r="C177" s="20" t="s">
        <v>46</v>
      </c>
      <c r="D177" s="20" t="s">
        <v>55</v>
      </c>
      <c r="E177" s="20" t="s">
        <v>258</v>
      </c>
      <c r="F177" s="20" t="s">
        <v>261</v>
      </c>
      <c r="G177" s="20" t="s">
        <v>53</v>
      </c>
      <c r="H177" s="101">
        <v>0</v>
      </c>
      <c r="I177" s="118">
        <v>0</v>
      </c>
      <c r="J177" s="123"/>
    </row>
    <row r="178" spans="1:10" ht="12.75">
      <c r="A178" s="19" t="s">
        <v>27</v>
      </c>
      <c r="B178" s="14" t="s">
        <v>81</v>
      </c>
      <c r="C178" s="20" t="s">
        <v>46</v>
      </c>
      <c r="D178" s="20" t="s">
        <v>55</v>
      </c>
      <c r="E178" s="20" t="s">
        <v>258</v>
      </c>
      <c r="F178" s="20" t="s">
        <v>261</v>
      </c>
      <c r="G178" s="20" t="s">
        <v>54</v>
      </c>
      <c r="H178" s="102">
        <v>700</v>
      </c>
      <c r="I178" s="121">
        <v>900</v>
      </c>
      <c r="J178" s="123"/>
    </row>
    <row r="179" spans="1:10" ht="12.75">
      <c r="A179" s="19" t="s">
        <v>30</v>
      </c>
      <c r="B179" s="14" t="s">
        <v>81</v>
      </c>
      <c r="C179" s="20" t="s">
        <v>46</v>
      </c>
      <c r="D179" s="20" t="s">
        <v>55</v>
      </c>
      <c r="E179" s="20" t="s">
        <v>258</v>
      </c>
      <c r="F179" s="20" t="s">
        <v>262</v>
      </c>
      <c r="G179" s="20" t="s">
        <v>57</v>
      </c>
      <c r="H179" s="101">
        <f>H180+H181+H182+H183+H184+H185</f>
        <v>355</v>
      </c>
      <c r="I179" s="118">
        <f>I180+I181+I182+I183+I184+I185</f>
        <v>341.5</v>
      </c>
      <c r="J179" s="122"/>
    </row>
    <row r="180" spans="1:10" ht="12.75">
      <c r="A180" s="19" t="s">
        <v>31</v>
      </c>
      <c r="B180" s="14" t="s">
        <v>81</v>
      </c>
      <c r="C180" s="20" t="s">
        <v>46</v>
      </c>
      <c r="D180" s="20" t="s">
        <v>55</v>
      </c>
      <c r="E180" s="20" t="s">
        <v>258</v>
      </c>
      <c r="F180" s="20" t="s">
        <v>262</v>
      </c>
      <c r="G180" s="20" t="s">
        <v>58</v>
      </c>
      <c r="H180" s="101">
        <v>25</v>
      </c>
      <c r="I180" s="118">
        <v>12</v>
      </c>
      <c r="J180" s="123"/>
    </row>
    <row r="181" spans="1:10" ht="12.75">
      <c r="A181" s="19" t="s">
        <v>32</v>
      </c>
      <c r="B181" s="14" t="s">
        <v>81</v>
      </c>
      <c r="C181" s="20" t="s">
        <v>46</v>
      </c>
      <c r="D181" s="20" t="s">
        <v>55</v>
      </c>
      <c r="E181" s="20" t="s">
        <v>258</v>
      </c>
      <c r="F181" s="20" t="s">
        <v>262</v>
      </c>
      <c r="G181" s="20" t="s">
        <v>59</v>
      </c>
      <c r="H181" s="101">
        <v>50</v>
      </c>
      <c r="I181" s="118">
        <v>50</v>
      </c>
      <c r="J181" s="123"/>
    </row>
    <row r="182" spans="1:10" ht="12.75">
      <c r="A182" s="19" t="s">
        <v>33</v>
      </c>
      <c r="B182" s="14" t="s">
        <v>81</v>
      </c>
      <c r="C182" s="20" t="s">
        <v>46</v>
      </c>
      <c r="D182" s="20" t="s">
        <v>55</v>
      </c>
      <c r="E182" s="20" t="s">
        <v>258</v>
      </c>
      <c r="F182" s="20" t="s">
        <v>262</v>
      </c>
      <c r="G182" s="20" t="s">
        <v>60</v>
      </c>
      <c r="H182" s="101">
        <v>70</v>
      </c>
      <c r="I182" s="118">
        <v>70</v>
      </c>
      <c r="J182" s="123"/>
    </row>
    <row r="183" spans="1:10" ht="12.75">
      <c r="A183" s="19" t="s">
        <v>34</v>
      </c>
      <c r="B183" s="14" t="s">
        <v>81</v>
      </c>
      <c r="C183" s="20" t="s">
        <v>46</v>
      </c>
      <c r="D183" s="20" t="s">
        <v>55</v>
      </c>
      <c r="E183" s="20" t="s">
        <v>258</v>
      </c>
      <c r="F183" s="20" t="s">
        <v>262</v>
      </c>
      <c r="G183" s="20" t="s">
        <v>61</v>
      </c>
      <c r="H183" s="101"/>
      <c r="I183" s="118"/>
      <c r="J183" s="123"/>
    </row>
    <row r="184" spans="1:10" ht="12.75">
      <c r="A184" s="19" t="s">
        <v>35</v>
      </c>
      <c r="B184" s="14" t="s">
        <v>81</v>
      </c>
      <c r="C184" s="20" t="s">
        <v>46</v>
      </c>
      <c r="D184" s="20" t="s">
        <v>55</v>
      </c>
      <c r="E184" s="20" t="s">
        <v>258</v>
      </c>
      <c r="F184" s="20" t="s">
        <v>262</v>
      </c>
      <c r="G184" s="20" t="s">
        <v>62</v>
      </c>
      <c r="H184" s="101">
        <v>110</v>
      </c>
      <c r="I184" s="118">
        <v>100</v>
      </c>
      <c r="J184" s="123"/>
    </row>
    <row r="185" spans="1:10" ht="12.75">
      <c r="A185" s="19" t="s">
        <v>36</v>
      </c>
      <c r="B185" s="14" t="s">
        <v>81</v>
      </c>
      <c r="C185" s="20" t="s">
        <v>46</v>
      </c>
      <c r="D185" s="20" t="s">
        <v>55</v>
      </c>
      <c r="E185" s="20" t="s">
        <v>258</v>
      </c>
      <c r="F185" s="20" t="s">
        <v>262</v>
      </c>
      <c r="G185" s="20" t="s">
        <v>63</v>
      </c>
      <c r="H185" s="101">
        <v>100</v>
      </c>
      <c r="I185" s="118">
        <v>109.5</v>
      </c>
      <c r="J185" s="123"/>
    </row>
    <row r="186" spans="1:10" ht="12.75">
      <c r="A186" s="21" t="s">
        <v>37</v>
      </c>
      <c r="B186" s="14" t="s">
        <v>81</v>
      </c>
      <c r="C186" s="20" t="s">
        <v>46</v>
      </c>
      <c r="D186" s="20" t="s">
        <v>55</v>
      </c>
      <c r="E186" s="20" t="s">
        <v>258</v>
      </c>
      <c r="F186" s="20" t="s">
        <v>262</v>
      </c>
      <c r="G186" s="20" t="s">
        <v>64</v>
      </c>
      <c r="H186" s="101">
        <v>20</v>
      </c>
      <c r="I186" s="118">
        <v>20</v>
      </c>
      <c r="J186" s="123"/>
    </row>
    <row r="187" spans="1:10" ht="12.75">
      <c r="A187" s="19" t="s">
        <v>38</v>
      </c>
      <c r="B187" s="14" t="s">
        <v>81</v>
      </c>
      <c r="C187" s="20" t="s">
        <v>46</v>
      </c>
      <c r="D187" s="20" t="s">
        <v>55</v>
      </c>
      <c r="E187" s="20" t="s">
        <v>258</v>
      </c>
      <c r="F187" s="20" t="s">
        <v>48</v>
      </c>
      <c r="G187" s="20" t="s">
        <v>65</v>
      </c>
      <c r="H187" s="101">
        <v>250</v>
      </c>
      <c r="I187" s="118">
        <f>I188+I189</f>
        <v>250</v>
      </c>
      <c r="J187" s="122"/>
    </row>
    <row r="188" spans="1:10" ht="12.75">
      <c r="A188" s="19" t="s">
        <v>39</v>
      </c>
      <c r="B188" s="14" t="s">
        <v>81</v>
      </c>
      <c r="C188" s="20" t="s">
        <v>46</v>
      </c>
      <c r="D188" s="20" t="s">
        <v>55</v>
      </c>
      <c r="E188" s="20" t="s">
        <v>258</v>
      </c>
      <c r="F188" s="20" t="s">
        <v>262</v>
      </c>
      <c r="G188" s="20" t="s">
        <v>66</v>
      </c>
      <c r="H188" s="102">
        <v>50</v>
      </c>
      <c r="I188" s="121">
        <v>50</v>
      </c>
      <c r="J188" s="123"/>
    </row>
    <row r="189" spans="1:10" ht="12.75">
      <c r="A189" s="19" t="s">
        <v>40</v>
      </c>
      <c r="B189" s="14" t="s">
        <v>81</v>
      </c>
      <c r="C189" s="20" t="s">
        <v>46</v>
      </c>
      <c r="D189" s="20" t="s">
        <v>55</v>
      </c>
      <c r="E189" s="20" t="s">
        <v>258</v>
      </c>
      <c r="F189" s="20" t="s">
        <v>262</v>
      </c>
      <c r="G189" s="20" t="s">
        <v>67</v>
      </c>
      <c r="H189" s="102">
        <v>100</v>
      </c>
      <c r="I189" s="121">
        <v>200</v>
      </c>
      <c r="J189" s="123"/>
    </row>
    <row r="190" spans="1:10" ht="12.75" customHeight="1" hidden="1">
      <c r="A190" s="16" t="s">
        <v>141</v>
      </c>
      <c r="B190" s="14" t="s">
        <v>81</v>
      </c>
      <c r="C190" s="15" t="s">
        <v>46</v>
      </c>
      <c r="D190" s="15" t="s">
        <v>130</v>
      </c>
      <c r="E190" s="15" t="s">
        <v>56</v>
      </c>
      <c r="F190" s="15" t="s">
        <v>48</v>
      </c>
      <c r="G190" s="15" t="s">
        <v>48</v>
      </c>
      <c r="H190" s="99">
        <f>H191</f>
        <v>316</v>
      </c>
      <c r="I190" s="116">
        <f>I191</f>
        <v>316</v>
      </c>
      <c r="J190" s="123"/>
    </row>
    <row r="191" spans="1:10" ht="12.75" customHeight="1" hidden="1">
      <c r="A191" s="19" t="s">
        <v>131</v>
      </c>
      <c r="B191" s="14" t="s">
        <v>81</v>
      </c>
      <c r="C191" s="20" t="s">
        <v>46</v>
      </c>
      <c r="D191" s="20" t="s">
        <v>130</v>
      </c>
      <c r="E191" s="20" t="s">
        <v>132</v>
      </c>
      <c r="F191" s="20" t="s">
        <v>48</v>
      </c>
      <c r="G191" s="20" t="s">
        <v>48</v>
      </c>
      <c r="H191" s="101">
        <f>H192+H195</f>
        <v>316</v>
      </c>
      <c r="I191" s="118">
        <f>I192+I195</f>
        <v>316</v>
      </c>
      <c r="J191" s="123"/>
    </row>
    <row r="192" spans="1:10" ht="24" customHeight="1" hidden="1">
      <c r="A192" s="19" t="s">
        <v>133</v>
      </c>
      <c r="B192" s="14" t="s">
        <v>81</v>
      </c>
      <c r="C192" s="20" t="s">
        <v>46</v>
      </c>
      <c r="D192" s="20" t="s">
        <v>130</v>
      </c>
      <c r="E192" s="20" t="s">
        <v>132</v>
      </c>
      <c r="F192" s="20" t="s">
        <v>134</v>
      </c>
      <c r="G192" s="20" t="s">
        <v>48</v>
      </c>
      <c r="H192" s="101">
        <v>162</v>
      </c>
      <c r="I192" s="118">
        <v>162</v>
      </c>
      <c r="J192" s="123"/>
    </row>
    <row r="193" spans="1:10" ht="12.75" customHeight="1" hidden="1">
      <c r="A193" s="19" t="s">
        <v>135</v>
      </c>
      <c r="B193" s="14" t="s">
        <v>81</v>
      </c>
      <c r="C193" s="20" t="s">
        <v>46</v>
      </c>
      <c r="D193" s="20" t="s">
        <v>130</v>
      </c>
      <c r="E193" s="20" t="s">
        <v>132</v>
      </c>
      <c r="F193" s="20" t="s">
        <v>134</v>
      </c>
      <c r="G193" s="20" t="s">
        <v>50</v>
      </c>
      <c r="H193" s="101">
        <v>162</v>
      </c>
      <c r="I193" s="118">
        <v>162</v>
      </c>
      <c r="J193" s="123"/>
    </row>
    <row r="194" spans="1:10" ht="12.75" customHeight="1" hidden="1">
      <c r="A194" s="19" t="s">
        <v>136</v>
      </c>
      <c r="B194" s="14" t="s">
        <v>81</v>
      </c>
      <c r="C194" s="20" t="s">
        <v>46</v>
      </c>
      <c r="D194" s="20" t="s">
        <v>130</v>
      </c>
      <c r="E194" s="20" t="s">
        <v>198</v>
      </c>
      <c r="F194" s="20" t="s">
        <v>134</v>
      </c>
      <c r="G194" s="20" t="s">
        <v>64</v>
      </c>
      <c r="H194" s="101">
        <v>162</v>
      </c>
      <c r="I194" s="118">
        <v>162</v>
      </c>
      <c r="J194" s="123"/>
    </row>
    <row r="195" spans="1:10" ht="12.75" customHeight="1" hidden="1">
      <c r="A195" s="19" t="s">
        <v>137</v>
      </c>
      <c r="B195" s="14" t="s">
        <v>81</v>
      </c>
      <c r="C195" s="20" t="s">
        <v>46</v>
      </c>
      <c r="D195" s="20" t="s">
        <v>130</v>
      </c>
      <c r="E195" s="20" t="s">
        <v>132</v>
      </c>
      <c r="F195" s="20" t="s">
        <v>138</v>
      </c>
      <c r="G195" s="20" t="s">
        <v>48</v>
      </c>
      <c r="H195" s="101">
        <v>154</v>
      </c>
      <c r="I195" s="118">
        <v>154</v>
      </c>
      <c r="J195" s="123"/>
    </row>
    <row r="196" spans="1:10" ht="12.75" customHeight="1" hidden="1">
      <c r="A196" s="19" t="s">
        <v>135</v>
      </c>
      <c r="B196" s="14" t="s">
        <v>81</v>
      </c>
      <c r="C196" s="20" t="s">
        <v>46</v>
      </c>
      <c r="D196" s="20" t="s">
        <v>130</v>
      </c>
      <c r="E196" s="20" t="s">
        <v>132</v>
      </c>
      <c r="F196" s="20" t="s">
        <v>138</v>
      </c>
      <c r="G196" s="20" t="s">
        <v>50</v>
      </c>
      <c r="H196" s="101">
        <v>154</v>
      </c>
      <c r="I196" s="118">
        <v>154</v>
      </c>
      <c r="J196" s="123"/>
    </row>
    <row r="197" spans="1:10" ht="12.75" customHeight="1" hidden="1">
      <c r="A197" s="19" t="s">
        <v>136</v>
      </c>
      <c r="B197" s="14" t="s">
        <v>81</v>
      </c>
      <c r="C197" s="20" t="s">
        <v>46</v>
      </c>
      <c r="D197" s="20" t="s">
        <v>130</v>
      </c>
      <c r="E197" s="20" t="s">
        <v>199</v>
      </c>
      <c r="F197" s="20" t="s">
        <v>138</v>
      </c>
      <c r="G197" s="20" t="s">
        <v>64</v>
      </c>
      <c r="H197" s="101">
        <v>154</v>
      </c>
      <c r="I197" s="118">
        <v>154</v>
      </c>
      <c r="J197" s="123"/>
    </row>
    <row r="198" spans="1:10" ht="12.75" customHeight="1">
      <c r="A198" s="16" t="s">
        <v>359</v>
      </c>
      <c r="B198" s="14" t="s">
        <v>81</v>
      </c>
      <c r="C198" s="20" t="s">
        <v>46</v>
      </c>
      <c r="D198" s="20" t="s">
        <v>130</v>
      </c>
      <c r="E198" s="20" t="s">
        <v>258</v>
      </c>
      <c r="F198" s="20" t="s">
        <v>48</v>
      </c>
      <c r="G198" s="20" t="s">
        <v>48</v>
      </c>
      <c r="H198" s="101">
        <v>180</v>
      </c>
      <c r="I198" s="118"/>
      <c r="J198" s="123"/>
    </row>
    <row r="199" spans="1:10" ht="12.75" customHeight="1">
      <c r="A199" s="19" t="s">
        <v>136</v>
      </c>
      <c r="B199" s="14" t="s">
        <v>81</v>
      </c>
      <c r="C199" s="20" t="s">
        <v>46</v>
      </c>
      <c r="D199" s="20" t="s">
        <v>130</v>
      </c>
      <c r="E199" s="20" t="s">
        <v>258</v>
      </c>
      <c r="F199" s="20" t="s">
        <v>262</v>
      </c>
      <c r="G199" s="20" t="s">
        <v>64</v>
      </c>
      <c r="H199" s="101">
        <v>180</v>
      </c>
      <c r="I199" s="118"/>
      <c r="J199" s="123"/>
    </row>
    <row r="200" spans="1:10" ht="12.75">
      <c r="A200" s="16" t="s">
        <v>41</v>
      </c>
      <c r="B200" s="14" t="s">
        <v>81</v>
      </c>
      <c r="C200" s="15" t="s">
        <v>46</v>
      </c>
      <c r="D200" s="15" t="s">
        <v>104</v>
      </c>
      <c r="E200" s="15" t="s">
        <v>247</v>
      </c>
      <c r="F200" s="15" t="s">
        <v>48</v>
      </c>
      <c r="G200" s="15" t="s">
        <v>48</v>
      </c>
      <c r="H200" s="95">
        <v>50</v>
      </c>
      <c r="I200" s="97"/>
      <c r="J200" s="123"/>
    </row>
    <row r="201" spans="1:10" ht="12.75">
      <c r="A201" s="17" t="s">
        <v>41</v>
      </c>
      <c r="B201" s="14" t="s">
        <v>81</v>
      </c>
      <c r="C201" s="18" t="s">
        <v>46</v>
      </c>
      <c r="D201" s="18" t="s">
        <v>104</v>
      </c>
      <c r="E201" s="20" t="s">
        <v>246</v>
      </c>
      <c r="F201" s="18" t="s">
        <v>48</v>
      </c>
      <c r="G201" s="18" t="s">
        <v>48</v>
      </c>
      <c r="H201" s="102">
        <v>50</v>
      </c>
      <c r="I201" s="121"/>
      <c r="J201" s="120"/>
    </row>
    <row r="202" spans="1:10" ht="12.75">
      <c r="A202" s="19" t="s">
        <v>42</v>
      </c>
      <c r="B202" s="14" t="s">
        <v>81</v>
      </c>
      <c r="C202" s="20" t="s">
        <v>46</v>
      </c>
      <c r="D202" s="20" t="s">
        <v>104</v>
      </c>
      <c r="E202" s="20" t="s">
        <v>246</v>
      </c>
      <c r="F202" s="20" t="s">
        <v>263</v>
      </c>
      <c r="G202" s="20" t="s">
        <v>48</v>
      </c>
      <c r="H202" s="102">
        <v>50</v>
      </c>
      <c r="I202" s="121"/>
      <c r="J202" s="120"/>
    </row>
    <row r="203" spans="1:10" ht="12.75">
      <c r="A203" s="19" t="s">
        <v>23</v>
      </c>
      <c r="B203" s="14" t="s">
        <v>81</v>
      </c>
      <c r="C203" s="20" t="s">
        <v>46</v>
      </c>
      <c r="D203" s="20" t="s">
        <v>104</v>
      </c>
      <c r="E203" s="20" t="s">
        <v>246</v>
      </c>
      <c r="F203" s="20" t="s">
        <v>263</v>
      </c>
      <c r="G203" s="22">
        <v>200</v>
      </c>
      <c r="H203" s="102">
        <v>50</v>
      </c>
      <c r="I203" s="121"/>
      <c r="J203" s="120"/>
    </row>
    <row r="204" spans="1:10" ht="12.75">
      <c r="A204" s="19" t="s">
        <v>37</v>
      </c>
      <c r="B204" s="14" t="s">
        <v>81</v>
      </c>
      <c r="C204" s="20" t="s">
        <v>46</v>
      </c>
      <c r="D204" s="20" t="s">
        <v>104</v>
      </c>
      <c r="E204" s="20" t="s">
        <v>246</v>
      </c>
      <c r="F204" s="20" t="s">
        <v>263</v>
      </c>
      <c r="G204" s="22">
        <v>290</v>
      </c>
      <c r="H204" s="102">
        <v>50</v>
      </c>
      <c r="I204" s="121"/>
      <c r="J204" s="120"/>
    </row>
    <row r="205" spans="1:10" ht="24">
      <c r="A205" s="16" t="s">
        <v>108</v>
      </c>
      <c r="B205" s="14" t="s">
        <v>81</v>
      </c>
      <c r="C205" s="15" t="s">
        <v>49</v>
      </c>
      <c r="D205" s="15" t="s">
        <v>70</v>
      </c>
      <c r="E205" s="15" t="s">
        <v>248</v>
      </c>
      <c r="F205" s="15" t="s">
        <v>48</v>
      </c>
      <c r="G205" s="15" t="s">
        <v>48</v>
      </c>
      <c r="H205" s="103" t="s">
        <v>295</v>
      </c>
      <c r="I205" s="115" t="s">
        <v>296</v>
      </c>
      <c r="J205" s="124"/>
    </row>
    <row r="206" spans="1:10" ht="12.75">
      <c r="A206" s="19" t="s">
        <v>23</v>
      </c>
      <c r="B206" s="28" t="s">
        <v>81</v>
      </c>
      <c r="C206" s="20" t="s">
        <v>49</v>
      </c>
      <c r="D206" s="20" t="s">
        <v>70</v>
      </c>
      <c r="E206" s="20" t="s">
        <v>249</v>
      </c>
      <c r="F206" s="20" t="s">
        <v>48</v>
      </c>
      <c r="G206" s="20" t="s">
        <v>50</v>
      </c>
      <c r="H206" s="188" t="s">
        <v>299</v>
      </c>
      <c r="I206" s="190" t="s">
        <v>296</v>
      </c>
      <c r="J206" s="123"/>
    </row>
    <row r="207" spans="1:10" ht="12.75">
      <c r="A207" s="19" t="s">
        <v>24</v>
      </c>
      <c r="B207" s="28" t="s">
        <v>81</v>
      </c>
      <c r="C207" s="20" t="s">
        <v>49</v>
      </c>
      <c r="D207" s="20" t="s">
        <v>70</v>
      </c>
      <c r="E207" s="20" t="s">
        <v>249</v>
      </c>
      <c r="F207" s="20" t="s">
        <v>261</v>
      </c>
      <c r="G207" s="20" t="s">
        <v>51</v>
      </c>
      <c r="H207" s="102">
        <f>H208+H209</f>
        <v>203</v>
      </c>
      <c r="I207" s="121">
        <f>I208+I209</f>
        <v>197.2</v>
      </c>
      <c r="J207" s="123"/>
    </row>
    <row r="208" spans="1:10" ht="12.75">
      <c r="A208" s="19" t="s">
        <v>25</v>
      </c>
      <c r="B208" s="28" t="s">
        <v>81</v>
      </c>
      <c r="C208" s="20" t="s">
        <v>49</v>
      </c>
      <c r="D208" s="20" t="s">
        <v>70</v>
      </c>
      <c r="E208" s="20" t="s">
        <v>249</v>
      </c>
      <c r="F208" s="20" t="s">
        <v>261</v>
      </c>
      <c r="G208" s="20" t="s">
        <v>52</v>
      </c>
      <c r="H208" s="188" t="s">
        <v>298</v>
      </c>
      <c r="I208" s="190" t="s">
        <v>300</v>
      </c>
      <c r="J208" s="123"/>
    </row>
    <row r="209" spans="1:10" ht="12.75">
      <c r="A209" s="19" t="s">
        <v>27</v>
      </c>
      <c r="B209" s="28" t="s">
        <v>81</v>
      </c>
      <c r="C209" s="20" t="s">
        <v>49</v>
      </c>
      <c r="D209" s="20" t="s">
        <v>70</v>
      </c>
      <c r="E209" s="20" t="s">
        <v>249</v>
      </c>
      <c r="F209" s="20" t="s">
        <v>261</v>
      </c>
      <c r="G209" s="20" t="s">
        <v>54</v>
      </c>
      <c r="H209" s="104" t="s">
        <v>255</v>
      </c>
      <c r="I209" s="125" t="s">
        <v>255</v>
      </c>
      <c r="J209" s="123"/>
    </row>
    <row r="210" spans="1:10" ht="12.75">
      <c r="A210" s="19" t="s">
        <v>38</v>
      </c>
      <c r="B210" s="28" t="s">
        <v>81</v>
      </c>
      <c r="C210" s="20" t="s">
        <v>49</v>
      </c>
      <c r="D210" s="20" t="s">
        <v>70</v>
      </c>
      <c r="E210" s="20" t="s">
        <v>249</v>
      </c>
      <c r="F210" s="20" t="s">
        <v>48</v>
      </c>
      <c r="G210" s="20" t="s">
        <v>65</v>
      </c>
      <c r="H210" s="188" t="s">
        <v>297</v>
      </c>
      <c r="I210" s="190"/>
      <c r="J210" s="123"/>
    </row>
    <row r="211" spans="1:10" ht="12.75">
      <c r="A211" s="19" t="s">
        <v>40</v>
      </c>
      <c r="B211" s="28" t="s">
        <v>81</v>
      </c>
      <c r="C211" s="20" t="s">
        <v>49</v>
      </c>
      <c r="D211" s="20" t="s">
        <v>70</v>
      </c>
      <c r="E211" s="20" t="s">
        <v>249</v>
      </c>
      <c r="F211" s="20" t="s">
        <v>262</v>
      </c>
      <c r="G211" s="20" t="s">
        <v>67</v>
      </c>
      <c r="H211" s="188" t="s">
        <v>297</v>
      </c>
      <c r="I211" s="190"/>
      <c r="J211" s="123"/>
    </row>
    <row r="212" spans="1:10" ht="12.75">
      <c r="A212" s="1" t="s">
        <v>178</v>
      </c>
      <c r="B212" s="7" t="s">
        <v>81</v>
      </c>
      <c r="C212" s="7" t="s">
        <v>55</v>
      </c>
      <c r="D212" s="7"/>
      <c r="E212" s="7"/>
      <c r="F212" s="7"/>
      <c r="G212" s="7"/>
      <c r="H212" s="97">
        <v>1003.4</v>
      </c>
      <c r="I212" s="97">
        <v>832.6</v>
      </c>
      <c r="J212" s="123"/>
    </row>
    <row r="213" spans="1:10" ht="12.75">
      <c r="A213" s="1" t="s">
        <v>181</v>
      </c>
      <c r="B213" s="70" t="s">
        <v>81</v>
      </c>
      <c r="C213" s="70" t="s">
        <v>55</v>
      </c>
      <c r="D213" s="70" t="s">
        <v>179</v>
      </c>
      <c r="E213" s="70" t="s">
        <v>250</v>
      </c>
      <c r="F213" s="70"/>
      <c r="G213" s="70"/>
      <c r="H213" s="191">
        <v>1003.4</v>
      </c>
      <c r="I213" s="191">
        <v>832.6</v>
      </c>
      <c r="J213" s="123"/>
    </row>
    <row r="214" spans="1:10" ht="25.5">
      <c r="A214" s="3" t="s">
        <v>197</v>
      </c>
      <c r="B214" s="71" t="s">
        <v>81</v>
      </c>
      <c r="C214" s="71" t="s">
        <v>55</v>
      </c>
      <c r="D214" s="71" t="s">
        <v>179</v>
      </c>
      <c r="E214" s="71" t="s">
        <v>251</v>
      </c>
      <c r="F214" s="71" t="s">
        <v>48</v>
      </c>
      <c r="G214" s="71"/>
      <c r="H214" s="191">
        <v>1003.4</v>
      </c>
      <c r="I214" s="191">
        <v>832.6</v>
      </c>
      <c r="J214" s="123"/>
    </row>
    <row r="215" spans="1:10" ht="38.25">
      <c r="A215" s="3" t="s">
        <v>196</v>
      </c>
      <c r="B215" s="71" t="s">
        <v>81</v>
      </c>
      <c r="C215" s="71" t="s">
        <v>55</v>
      </c>
      <c r="D215" s="71" t="s">
        <v>179</v>
      </c>
      <c r="E215" s="71" t="s">
        <v>251</v>
      </c>
      <c r="F215" s="71" t="s">
        <v>48</v>
      </c>
      <c r="G215" s="71"/>
      <c r="H215" s="191">
        <v>1003.4</v>
      </c>
      <c r="I215" s="191">
        <v>832.6</v>
      </c>
      <c r="J215" s="123"/>
    </row>
    <row r="216" spans="1:10" ht="12.75">
      <c r="A216" s="3" t="s">
        <v>23</v>
      </c>
      <c r="B216" s="71" t="s">
        <v>81</v>
      </c>
      <c r="C216" s="71" t="s">
        <v>55</v>
      </c>
      <c r="D216" s="71" t="s">
        <v>179</v>
      </c>
      <c r="E216" s="71" t="s">
        <v>251</v>
      </c>
      <c r="F216" s="71" t="s">
        <v>48</v>
      </c>
      <c r="G216" s="71" t="s">
        <v>50</v>
      </c>
      <c r="H216" s="191">
        <v>1003.4</v>
      </c>
      <c r="I216" s="191">
        <v>832.6</v>
      </c>
      <c r="J216" s="123"/>
    </row>
    <row r="217" spans="1:10" ht="12.75">
      <c r="A217" s="19" t="s">
        <v>30</v>
      </c>
      <c r="B217" s="20" t="s">
        <v>81</v>
      </c>
      <c r="C217" s="20" t="s">
        <v>55</v>
      </c>
      <c r="D217" s="20" t="s">
        <v>179</v>
      </c>
      <c r="E217" s="71" t="s">
        <v>251</v>
      </c>
      <c r="F217" s="20" t="s">
        <v>262</v>
      </c>
      <c r="G217" s="20" t="s">
        <v>57</v>
      </c>
      <c r="H217" s="191">
        <v>1003.4</v>
      </c>
      <c r="I217" s="191">
        <v>832.6</v>
      </c>
      <c r="J217" s="123"/>
    </row>
    <row r="218" spans="1:10" ht="12.75">
      <c r="A218" s="19" t="s">
        <v>35</v>
      </c>
      <c r="B218" s="20" t="s">
        <v>81</v>
      </c>
      <c r="C218" s="20" t="s">
        <v>55</v>
      </c>
      <c r="D218" s="20" t="s">
        <v>179</v>
      </c>
      <c r="E218" s="71" t="s">
        <v>251</v>
      </c>
      <c r="F218" s="32">
        <v>244</v>
      </c>
      <c r="G218" s="32">
        <v>225</v>
      </c>
      <c r="H218" s="191">
        <v>1003.4</v>
      </c>
      <c r="I218" s="191">
        <v>832.6</v>
      </c>
      <c r="J218" s="123"/>
    </row>
    <row r="219" spans="1:10" ht="12.75">
      <c r="A219" s="51" t="s">
        <v>79</v>
      </c>
      <c r="B219" s="98">
        <v>728</v>
      </c>
      <c r="C219" s="15" t="s">
        <v>69</v>
      </c>
      <c r="D219" s="15"/>
      <c r="E219" s="94"/>
      <c r="F219" s="15"/>
      <c r="G219" s="15"/>
      <c r="H219" s="105">
        <f>H220</f>
        <v>592.1</v>
      </c>
      <c r="I219" s="126">
        <f>I220</f>
        <v>161.4</v>
      </c>
      <c r="J219" s="124"/>
    </row>
    <row r="220" spans="1:10" ht="13.5">
      <c r="A220" s="90" t="s">
        <v>92</v>
      </c>
      <c r="B220" s="98">
        <v>728</v>
      </c>
      <c r="C220" s="15" t="s">
        <v>69</v>
      </c>
      <c r="D220" s="15" t="s">
        <v>70</v>
      </c>
      <c r="E220" s="15" t="s">
        <v>250</v>
      </c>
      <c r="F220" s="18"/>
      <c r="G220" s="24"/>
      <c r="H220" s="97">
        <f>H221+H226</f>
        <v>592.1</v>
      </c>
      <c r="I220" s="97">
        <f>I221+I226</f>
        <v>161.4</v>
      </c>
      <c r="J220" s="124"/>
    </row>
    <row r="221" spans="1:10" ht="12.75">
      <c r="A221" s="89" t="s">
        <v>83</v>
      </c>
      <c r="B221" s="69">
        <v>728</v>
      </c>
      <c r="C221" s="71" t="s">
        <v>69</v>
      </c>
      <c r="D221" s="71" t="s">
        <v>70</v>
      </c>
      <c r="E221" s="72" t="s">
        <v>252</v>
      </c>
      <c r="F221" s="72">
        <v>0</v>
      </c>
      <c r="G221" s="71" t="s">
        <v>48</v>
      </c>
      <c r="H221" s="106" t="s">
        <v>201</v>
      </c>
      <c r="I221" s="127" t="s">
        <v>260</v>
      </c>
      <c r="J221" s="124"/>
    </row>
    <row r="222" spans="1:10" ht="12.75">
      <c r="A222" s="19" t="s">
        <v>30</v>
      </c>
      <c r="B222" s="28" t="s">
        <v>81</v>
      </c>
      <c r="C222" s="20" t="s">
        <v>69</v>
      </c>
      <c r="D222" s="20" t="s">
        <v>70</v>
      </c>
      <c r="E222" s="72" t="s">
        <v>252</v>
      </c>
      <c r="F222" s="20" t="s">
        <v>262</v>
      </c>
      <c r="G222" s="20" t="s">
        <v>57</v>
      </c>
      <c r="H222" s="104" t="s">
        <v>201</v>
      </c>
      <c r="I222" s="125" t="s">
        <v>201</v>
      </c>
      <c r="J222" s="123"/>
    </row>
    <row r="223" spans="1:10" ht="12.75">
      <c r="A223" s="49" t="s">
        <v>35</v>
      </c>
      <c r="B223" s="28" t="s">
        <v>81</v>
      </c>
      <c r="C223" s="24" t="s">
        <v>69</v>
      </c>
      <c r="D223" s="24" t="s">
        <v>70</v>
      </c>
      <c r="E223" s="72" t="s">
        <v>252</v>
      </c>
      <c r="F223" s="20" t="s">
        <v>262</v>
      </c>
      <c r="G223" s="24" t="s">
        <v>62</v>
      </c>
      <c r="H223" s="104" t="s">
        <v>201</v>
      </c>
      <c r="I223" s="125" t="s">
        <v>260</v>
      </c>
      <c r="J223" s="123"/>
    </row>
    <row r="224" spans="1:10" ht="12.75">
      <c r="A224" s="25" t="s">
        <v>38</v>
      </c>
      <c r="B224" s="28" t="s">
        <v>81</v>
      </c>
      <c r="C224" s="20" t="s">
        <v>69</v>
      </c>
      <c r="D224" s="20" t="s">
        <v>70</v>
      </c>
      <c r="E224" s="72" t="s">
        <v>252</v>
      </c>
      <c r="F224" s="20" t="s">
        <v>262</v>
      </c>
      <c r="G224" s="20" t="s">
        <v>65</v>
      </c>
      <c r="H224" s="104" t="s">
        <v>201</v>
      </c>
      <c r="I224" s="125" t="s">
        <v>201</v>
      </c>
      <c r="J224" s="128"/>
    </row>
    <row r="225" spans="1:10" ht="12.75">
      <c r="A225" s="23" t="s">
        <v>39</v>
      </c>
      <c r="B225" s="28" t="s">
        <v>81</v>
      </c>
      <c r="C225" s="20" t="s">
        <v>69</v>
      </c>
      <c r="D225" s="20" t="s">
        <v>70</v>
      </c>
      <c r="E225" s="72" t="s">
        <v>252</v>
      </c>
      <c r="F225" s="20" t="s">
        <v>262</v>
      </c>
      <c r="G225" s="20" t="s">
        <v>66</v>
      </c>
      <c r="H225" s="104" t="s">
        <v>201</v>
      </c>
      <c r="I225" s="125" t="s">
        <v>201</v>
      </c>
      <c r="J225" s="128"/>
    </row>
    <row r="226" spans="1:10" ht="12.75">
      <c r="A226" s="17" t="s">
        <v>82</v>
      </c>
      <c r="B226" s="14" t="s">
        <v>81</v>
      </c>
      <c r="C226" s="15" t="s">
        <v>69</v>
      </c>
      <c r="D226" s="15" t="s">
        <v>70</v>
      </c>
      <c r="E226" s="15" t="s">
        <v>250</v>
      </c>
      <c r="F226" s="15" t="s">
        <v>48</v>
      </c>
      <c r="G226" s="15" t="s">
        <v>48</v>
      </c>
      <c r="H226" s="99">
        <v>592.1</v>
      </c>
      <c r="I226" s="116">
        <v>133.3</v>
      </c>
      <c r="J226" s="123"/>
    </row>
    <row r="227" spans="1:10" ht="12.75">
      <c r="A227" s="19" t="s">
        <v>30</v>
      </c>
      <c r="B227" s="28" t="s">
        <v>81</v>
      </c>
      <c r="C227" s="20" t="s">
        <v>69</v>
      </c>
      <c r="D227" s="20" t="s">
        <v>70</v>
      </c>
      <c r="E227" s="20" t="s">
        <v>253</v>
      </c>
      <c r="F227" s="20" t="s">
        <v>262</v>
      </c>
      <c r="G227" s="20" t="s">
        <v>57</v>
      </c>
      <c r="H227" s="101">
        <v>592.1</v>
      </c>
      <c r="I227" s="118">
        <v>133.3</v>
      </c>
      <c r="J227" s="123"/>
    </row>
    <row r="228" spans="1:10" ht="12.75">
      <c r="A228" s="35" t="s">
        <v>107</v>
      </c>
      <c r="B228" s="28" t="s">
        <v>81</v>
      </c>
      <c r="C228" s="20" t="s">
        <v>69</v>
      </c>
      <c r="D228" s="20" t="s">
        <v>70</v>
      </c>
      <c r="E228" s="20" t="s">
        <v>253</v>
      </c>
      <c r="F228" s="20" t="s">
        <v>262</v>
      </c>
      <c r="G228" s="20" t="s">
        <v>59</v>
      </c>
      <c r="H228" s="101">
        <v>200</v>
      </c>
      <c r="I228" s="118">
        <v>133.3</v>
      </c>
      <c r="J228" s="123"/>
    </row>
    <row r="229" spans="1:10" ht="12.75">
      <c r="A229" s="25" t="s">
        <v>35</v>
      </c>
      <c r="B229" s="28" t="s">
        <v>81</v>
      </c>
      <c r="C229" s="20" t="s">
        <v>69</v>
      </c>
      <c r="D229" s="20" t="s">
        <v>70</v>
      </c>
      <c r="E229" s="20" t="s">
        <v>253</v>
      </c>
      <c r="F229" s="20" t="s">
        <v>262</v>
      </c>
      <c r="G229" s="20" t="s">
        <v>62</v>
      </c>
      <c r="H229" s="101">
        <v>392.1</v>
      </c>
      <c r="I229" s="118">
        <v>0</v>
      </c>
      <c r="J229" s="123"/>
    </row>
    <row r="230" spans="1:10" ht="12.75">
      <c r="A230" s="19" t="s">
        <v>38</v>
      </c>
      <c r="B230" s="28" t="s">
        <v>81</v>
      </c>
      <c r="C230" s="20" t="s">
        <v>69</v>
      </c>
      <c r="D230" s="20" t="s">
        <v>70</v>
      </c>
      <c r="E230" s="20" t="s">
        <v>253</v>
      </c>
      <c r="F230" s="20" t="s">
        <v>262</v>
      </c>
      <c r="G230" s="20" t="s">
        <v>65</v>
      </c>
      <c r="H230" s="101">
        <v>0</v>
      </c>
      <c r="I230" s="118">
        <v>0</v>
      </c>
      <c r="J230" s="123"/>
    </row>
    <row r="231" spans="1:10" ht="12.75">
      <c r="A231" s="19" t="s">
        <v>39</v>
      </c>
      <c r="B231" s="28" t="s">
        <v>81</v>
      </c>
      <c r="C231" s="20" t="s">
        <v>69</v>
      </c>
      <c r="D231" s="20" t="s">
        <v>70</v>
      </c>
      <c r="E231" s="20" t="s">
        <v>253</v>
      </c>
      <c r="F231" s="20" t="s">
        <v>262</v>
      </c>
      <c r="G231" s="20" t="s">
        <v>66</v>
      </c>
      <c r="H231" s="101">
        <v>0</v>
      </c>
      <c r="I231" s="118">
        <v>0</v>
      </c>
      <c r="J231" s="123"/>
    </row>
    <row r="232" spans="1:10" ht="24">
      <c r="A232" s="16" t="s">
        <v>94</v>
      </c>
      <c r="B232" s="14" t="s">
        <v>81</v>
      </c>
      <c r="C232" s="15" t="s">
        <v>68</v>
      </c>
      <c r="D232" s="15"/>
      <c r="E232" s="15"/>
      <c r="F232" s="15"/>
      <c r="G232" s="15"/>
      <c r="H232" s="95">
        <f>H233</f>
        <v>2819</v>
      </c>
      <c r="I232" s="97">
        <f>I233</f>
        <v>2822.6</v>
      </c>
      <c r="J232" s="123"/>
    </row>
    <row r="233" spans="1:10" ht="12.75">
      <c r="A233" s="19" t="s">
        <v>191</v>
      </c>
      <c r="B233" s="14" t="s">
        <v>81</v>
      </c>
      <c r="C233" s="15" t="s">
        <v>68</v>
      </c>
      <c r="D233" s="15" t="s">
        <v>46</v>
      </c>
      <c r="E233" s="15"/>
      <c r="F233" s="15"/>
      <c r="G233" s="15"/>
      <c r="H233" s="95">
        <f>H235</f>
        <v>2819</v>
      </c>
      <c r="I233" s="97">
        <f>I235</f>
        <v>2822.6</v>
      </c>
      <c r="J233" s="123"/>
    </row>
    <row r="234" spans="1:10" ht="24">
      <c r="A234" s="91" t="s">
        <v>95</v>
      </c>
      <c r="B234" s="92" t="s">
        <v>81</v>
      </c>
      <c r="C234" s="24" t="s">
        <v>68</v>
      </c>
      <c r="D234" s="24" t="s">
        <v>46</v>
      </c>
      <c r="E234" s="15" t="s">
        <v>259</v>
      </c>
      <c r="F234" s="24" t="s">
        <v>48</v>
      </c>
      <c r="G234" s="24" t="s">
        <v>48</v>
      </c>
      <c r="H234" s="100">
        <f>H235</f>
        <v>2819</v>
      </c>
      <c r="I234" s="117">
        <f>I235</f>
        <v>2822.6</v>
      </c>
      <c r="J234" s="123"/>
    </row>
    <row r="235" spans="1:10" ht="12.75">
      <c r="A235" s="19" t="s">
        <v>43</v>
      </c>
      <c r="B235" s="28" t="s">
        <v>81</v>
      </c>
      <c r="C235" s="20" t="s">
        <v>68</v>
      </c>
      <c r="D235" s="20" t="s">
        <v>46</v>
      </c>
      <c r="E235" s="20" t="s">
        <v>259</v>
      </c>
      <c r="F235" s="20" t="s">
        <v>48</v>
      </c>
      <c r="G235" s="20" t="s">
        <v>48</v>
      </c>
      <c r="H235" s="101">
        <f>H236+H249</f>
        <v>2819</v>
      </c>
      <c r="I235" s="118">
        <f>I236+I249</f>
        <v>2822.6</v>
      </c>
      <c r="J235" s="116"/>
    </row>
    <row r="236" spans="1:10" ht="12.75">
      <c r="A236" s="26" t="s">
        <v>44</v>
      </c>
      <c r="B236" s="28" t="s">
        <v>81</v>
      </c>
      <c r="C236" s="24" t="s">
        <v>68</v>
      </c>
      <c r="D236" s="24" t="s">
        <v>46</v>
      </c>
      <c r="E236" s="20" t="s">
        <v>259</v>
      </c>
      <c r="F236" s="24" t="s">
        <v>48</v>
      </c>
      <c r="G236" s="24" t="s">
        <v>50</v>
      </c>
      <c r="H236" s="101">
        <f>H237+H241+H248</f>
        <v>2773</v>
      </c>
      <c r="I236" s="118">
        <f>I237+I241+I248</f>
        <v>2771.6</v>
      </c>
      <c r="J236" s="117"/>
    </row>
    <row r="237" spans="1:10" ht="12.75">
      <c r="A237" s="19" t="s">
        <v>24</v>
      </c>
      <c r="B237" s="28" t="s">
        <v>81</v>
      </c>
      <c r="C237" s="20" t="s">
        <v>68</v>
      </c>
      <c r="D237" s="20" t="s">
        <v>46</v>
      </c>
      <c r="E237" s="20" t="s">
        <v>259</v>
      </c>
      <c r="F237" s="20" t="s">
        <v>261</v>
      </c>
      <c r="G237" s="20" t="s">
        <v>51</v>
      </c>
      <c r="H237" s="101">
        <f>H238+H240</f>
        <v>2500</v>
      </c>
      <c r="I237" s="118">
        <f>I238+I240</f>
        <v>2417.6</v>
      </c>
      <c r="J237" s="119"/>
    </row>
    <row r="238" spans="1:10" ht="12.75">
      <c r="A238" s="93" t="s">
        <v>25</v>
      </c>
      <c r="B238" s="28" t="s">
        <v>81</v>
      </c>
      <c r="C238" s="20" t="s">
        <v>68</v>
      </c>
      <c r="D238" s="20" t="s">
        <v>46</v>
      </c>
      <c r="E238" s="20" t="s">
        <v>259</v>
      </c>
      <c r="F238" s="20" t="s">
        <v>261</v>
      </c>
      <c r="G238" s="20" t="s">
        <v>52</v>
      </c>
      <c r="H238" s="101">
        <v>2000</v>
      </c>
      <c r="I238" s="118">
        <v>2000</v>
      </c>
      <c r="J238" s="119"/>
    </row>
    <row r="239" spans="1:10" ht="12.75">
      <c r="A239" s="19" t="s">
        <v>26</v>
      </c>
      <c r="B239" s="28" t="s">
        <v>81</v>
      </c>
      <c r="C239" s="20" t="s">
        <v>68</v>
      </c>
      <c r="D239" s="20" t="s">
        <v>46</v>
      </c>
      <c r="E239" s="20" t="s">
        <v>259</v>
      </c>
      <c r="F239" s="20" t="s">
        <v>261</v>
      </c>
      <c r="G239" s="22">
        <v>212</v>
      </c>
      <c r="H239" s="101">
        <v>0</v>
      </c>
      <c r="I239" s="118">
        <v>0</v>
      </c>
      <c r="J239" s="119"/>
    </row>
    <row r="240" spans="1:10" ht="12.75">
      <c r="A240" s="19" t="s">
        <v>27</v>
      </c>
      <c r="B240" s="28" t="s">
        <v>81</v>
      </c>
      <c r="C240" s="20" t="s">
        <v>68</v>
      </c>
      <c r="D240" s="20" t="s">
        <v>46</v>
      </c>
      <c r="E240" s="20" t="s">
        <v>259</v>
      </c>
      <c r="F240" s="20" t="s">
        <v>261</v>
      </c>
      <c r="G240" s="22">
        <v>213</v>
      </c>
      <c r="H240" s="101">
        <v>500</v>
      </c>
      <c r="I240" s="118">
        <v>417.6</v>
      </c>
      <c r="J240" s="120"/>
    </row>
    <row r="241" spans="1:10" ht="12.75">
      <c r="A241" s="19" t="s">
        <v>30</v>
      </c>
      <c r="B241" s="28" t="s">
        <v>81</v>
      </c>
      <c r="C241" s="20" t="s">
        <v>68</v>
      </c>
      <c r="D241" s="20" t="s">
        <v>46</v>
      </c>
      <c r="E241" s="20" t="s">
        <v>259</v>
      </c>
      <c r="F241" s="20" t="s">
        <v>262</v>
      </c>
      <c r="G241" s="22">
        <v>220</v>
      </c>
      <c r="H241" s="101">
        <f>H242+H243+H244+H245+H246+H247</f>
        <v>223</v>
      </c>
      <c r="I241" s="118">
        <f>I242+I243+I244+I245+I246+I247</f>
        <v>304</v>
      </c>
      <c r="J241" s="120"/>
    </row>
    <row r="242" spans="1:10" ht="12.75">
      <c r="A242" s="19" t="s">
        <v>31</v>
      </c>
      <c r="B242" s="28" t="s">
        <v>81</v>
      </c>
      <c r="C242" s="20" t="s">
        <v>68</v>
      </c>
      <c r="D242" s="20" t="s">
        <v>46</v>
      </c>
      <c r="E242" s="20" t="s">
        <v>259</v>
      </c>
      <c r="F242" s="20" t="s">
        <v>262</v>
      </c>
      <c r="G242" s="22">
        <v>221</v>
      </c>
      <c r="H242" s="101">
        <v>9</v>
      </c>
      <c r="I242" s="118">
        <v>10</v>
      </c>
      <c r="J242" s="120"/>
    </row>
    <row r="243" spans="1:10" ht="12.75">
      <c r="A243" s="19" t="s">
        <v>32</v>
      </c>
      <c r="B243" s="28" t="s">
        <v>81</v>
      </c>
      <c r="C243" s="20" t="s">
        <v>68</v>
      </c>
      <c r="D243" s="20" t="s">
        <v>46</v>
      </c>
      <c r="E243" s="20" t="s">
        <v>259</v>
      </c>
      <c r="F243" s="20" t="s">
        <v>262</v>
      </c>
      <c r="G243" s="22">
        <v>222</v>
      </c>
      <c r="H243" s="101">
        <v>20</v>
      </c>
      <c r="I243" s="118">
        <v>100</v>
      </c>
      <c r="J243" s="119"/>
    </row>
    <row r="244" spans="1:10" ht="12.75">
      <c r="A244" s="19" t="s">
        <v>33</v>
      </c>
      <c r="B244" s="28" t="s">
        <v>81</v>
      </c>
      <c r="C244" s="20" t="s">
        <v>68</v>
      </c>
      <c r="D244" s="20" t="s">
        <v>46</v>
      </c>
      <c r="E244" s="20" t="s">
        <v>259</v>
      </c>
      <c r="F244" s="20" t="s">
        <v>262</v>
      </c>
      <c r="G244" s="22">
        <v>223</v>
      </c>
      <c r="H244" s="101">
        <v>0</v>
      </c>
      <c r="I244" s="118">
        <v>0</v>
      </c>
      <c r="J244" s="120"/>
    </row>
    <row r="245" spans="1:10" ht="12.75">
      <c r="A245" s="19" t="s">
        <v>45</v>
      </c>
      <c r="B245" s="28" t="s">
        <v>81</v>
      </c>
      <c r="C245" s="20" t="s">
        <v>68</v>
      </c>
      <c r="D245" s="20" t="s">
        <v>46</v>
      </c>
      <c r="E245" s="20" t="s">
        <v>259</v>
      </c>
      <c r="F245" s="20" t="s">
        <v>262</v>
      </c>
      <c r="G245" s="22">
        <v>224</v>
      </c>
      <c r="H245" s="101">
        <v>0</v>
      </c>
      <c r="I245" s="118">
        <v>0</v>
      </c>
      <c r="J245" s="120"/>
    </row>
    <row r="246" spans="1:10" ht="12.75">
      <c r="A246" s="19" t="s">
        <v>35</v>
      </c>
      <c r="B246" s="28" t="s">
        <v>81</v>
      </c>
      <c r="C246" s="20" t="s">
        <v>68</v>
      </c>
      <c r="D246" s="20" t="s">
        <v>46</v>
      </c>
      <c r="E246" s="20" t="s">
        <v>259</v>
      </c>
      <c r="F246" s="20" t="s">
        <v>262</v>
      </c>
      <c r="G246" s="22">
        <v>225</v>
      </c>
      <c r="H246" s="101">
        <v>94</v>
      </c>
      <c r="I246" s="118">
        <v>94</v>
      </c>
      <c r="J246" s="120"/>
    </row>
    <row r="247" spans="1:10" ht="12.75">
      <c r="A247" s="19" t="s">
        <v>36</v>
      </c>
      <c r="B247" s="28" t="s">
        <v>81</v>
      </c>
      <c r="C247" s="20" t="s">
        <v>68</v>
      </c>
      <c r="D247" s="20" t="s">
        <v>46</v>
      </c>
      <c r="E247" s="20" t="s">
        <v>259</v>
      </c>
      <c r="F247" s="20" t="s">
        <v>262</v>
      </c>
      <c r="G247" s="22">
        <v>226</v>
      </c>
      <c r="H247" s="101">
        <v>100</v>
      </c>
      <c r="I247" s="118">
        <v>100</v>
      </c>
      <c r="J247" s="120"/>
    </row>
    <row r="248" spans="1:10" ht="12.75">
      <c r="A248" s="19" t="s">
        <v>37</v>
      </c>
      <c r="B248" s="28" t="s">
        <v>81</v>
      </c>
      <c r="C248" s="20" t="s">
        <v>68</v>
      </c>
      <c r="D248" s="20" t="s">
        <v>46</v>
      </c>
      <c r="E248" s="20" t="s">
        <v>259</v>
      </c>
      <c r="F248" s="20" t="s">
        <v>262</v>
      </c>
      <c r="G248" s="22">
        <v>290</v>
      </c>
      <c r="H248" s="102">
        <v>50</v>
      </c>
      <c r="I248" s="121">
        <v>50</v>
      </c>
      <c r="J248" s="120"/>
    </row>
    <row r="249" spans="1:10" ht="12.75">
      <c r="A249" s="19" t="s">
        <v>38</v>
      </c>
      <c r="B249" s="28" t="s">
        <v>81</v>
      </c>
      <c r="C249" s="20" t="s">
        <v>68</v>
      </c>
      <c r="D249" s="20" t="s">
        <v>46</v>
      </c>
      <c r="E249" s="20" t="s">
        <v>259</v>
      </c>
      <c r="F249" s="20" t="s">
        <v>262</v>
      </c>
      <c r="G249" s="22">
        <v>300</v>
      </c>
      <c r="H249" s="101">
        <f>H250+H251</f>
        <v>46</v>
      </c>
      <c r="I249" s="118">
        <f>I250+I251</f>
        <v>51</v>
      </c>
      <c r="J249" s="120"/>
    </row>
    <row r="250" spans="1:10" ht="12.75">
      <c r="A250" s="19" t="s">
        <v>39</v>
      </c>
      <c r="B250" s="28" t="s">
        <v>81</v>
      </c>
      <c r="C250" s="20" t="s">
        <v>68</v>
      </c>
      <c r="D250" s="20" t="s">
        <v>46</v>
      </c>
      <c r="E250" s="20" t="s">
        <v>259</v>
      </c>
      <c r="F250" s="20" t="s">
        <v>262</v>
      </c>
      <c r="G250" s="22">
        <v>310</v>
      </c>
      <c r="H250" s="101">
        <v>0</v>
      </c>
      <c r="I250" s="118">
        <v>30</v>
      </c>
      <c r="J250" s="120"/>
    </row>
    <row r="251" spans="1:10" ht="12.75">
      <c r="A251" s="19" t="s">
        <v>40</v>
      </c>
      <c r="B251" s="28" t="s">
        <v>81</v>
      </c>
      <c r="C251" s="20" t="s">
        <v>68</v>
      </c>
      <c r="D251" s="20" t="s">
        <v>46</v>
      </c>
      <c r="E251" s="20" t="s">
        <v>259</v>
      </c>
      <c r="F251" s="20" t="s">
        <v>262</v>
      </c>
      <c r="G251" s="22">
        <v>340</v>
      </c>
      <c r="H251" s="101">
        <v>46</v>
      </c>
      <c r="I251" s="118">
        <v>21</v>
      </c>
      <c r="J251" s="119"/>
    </row>
    <row r="252" spans="1:10" ht="12.75">
      <c r="A252" s="19" t="s">
        <v>24</v>
      </c>
      <c r="B252" s="28" t="s">
        <v>81</v>
      </c>
      <c r="C252" s="20" t="s">
        <v>68</v>
      </c>
      <c r="D252" s="20" t="s">
        <v>46</v>
      </c>
      <c r="E252" s="24" t="s">
        <v>264</v>
      </c>
      <c r="F252" s="20" t="s">
        <v>261</v>
      </c>
      <c r="G252" s="20" t="s">
        <v>51</v>
      </c>
      <c r="H252" s="101"/>
      <c r="I252" s="118"/>
      <c r="J252" s="119"/>
    </row>
    <row r="253" spans="1:10" ht="12.75">
      <c r="A253" s="93" t="s">
        <v>25</v>
      </c>
      <c r="B253" s="28" t="s">
        <v>81</v>
      </c>
      <c r="C253" s="20" t="s">
        <v>68</v>
      </c>
      <c r="D253" s="20" t="s">
        <v>46</v>
      </c>
      <c r="E253" s="24" t="s">
        <v>264</v>
      </c>
      <c r="F253" s="20" t="s">
        <v>261</v>
      </c>
      <c r="G253" s="20" t="s">
        <v>52</v>
      </c>
      <c r="H253" s="102"/>
      <c r="I253" s="118"/>
      <c r="J253" s="119"/>
    </row>
    <row r="254" spans="1:10" ht="12.75">
      <c r="A254" s="19" t="s">
        <v>27</v>
      </c>
      <c r="B254" s="28" t="s">
        <v>81</v>
      </c>
      <c r="C254" s="20" t="s">
        <v>68</v>
      </c>
      <c r="D254" s="20" t="s">
        <v>46</v>
      </c>
      <c r="E254" s="24" t="s">
        <v>264</v>
      </c>
      <c r="F254" s="20" t="s">
        <v>261</v>
      </c>
      <c r="G254" s="22">
        <v>213</v>
      </c>
      <c r="H254" s="102"/>
      <c r="I254" s="118"/>
      <c r="J254" s="119"/>
    </row>
    <row r="255" spans="1:10" ht="12.75">
      <c r="A255" s="4" t="s">
        <v>84</v>
      </c>
      <c r="B255" s="1"/>
      <c r="C255" s="1"/>
      <c r="D255" s="1"/>
      <c r="E255" s="1"/>
      <c r="F255" s="1"/>
      <c r="G255" s="1"/>
      <c r="H255" s="103" t="s">
        <v>350</v>
      </c>
      <c r="I255" s="115" t="s">
        <v>351</v>
      </c>
      <c r="J255" s="1"/>
    </row>
  </sheetData>
  <sheetProtection/>
  <mergeCells count="10">
    <mergeCell ref="H158:I158"/>
    <mergeCell ref="C1:H1"/>
    <mergeCell ref="C2:H2"/>
    <mergeCell ref="C3:H3"/>
    <mergeCell ref="A6:H6"/>
    <mergeCell ref="C153:H153"/>
    <mergeCell ref="C154:H154"/>
    <mergeCell ref="C155:H155"/>
    <mergeCell ref="A157:H157"/>
    <mergeCell ref="I11:K11"/>
  </mergeCells>
  <printOptions/>
  <pageMargins left="0.4330708661417323" right="0.03937007874015748" top="0.1968503937007874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2015-11-20T01:43:04Z</cp:lastPrinted>
  <dcterms:created xsi:type="dcterms:W3CDTF">2006-01-10T08:56:48Z</dcterms:created>
  <dcterms:modified xsi:type="dcterms:W3CDTF">2015-12-07T02:09:49Z</dcterms:modified>
  <cp:category/>
  <cp:version/>
  <cp:contentType/>
  <cp:contentStatus/>
</cp:coreProperties>
</file>