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5101" windowWidth="11580" windowHeight="10425" tabRatio="599" activeTab="0"/>
  </bookViews>
  <sheets>
    <sheet name="1,3,9" sheetId="1" r:id="rId1"/>
    <sheet name="7" sheetId="2" r:id="rId2"/>
    <sheet name="5" sheetId="3" r:id="rId3"/>
  </sheets>
  <definedNames/>
  <calcPr fullCalcOnLoad="1" refMode="R1C1"/>
</workbook>
</file>

<file path=xl/sharedStrings.xml><?xml version="1.0" encoding="utf-8"?>
<sst xmlns="http://schemas.openxmlformats.org/spreadsheetml/2006/main" count="1237" uniqueCount="426">
  <si>
    <t>Наименование</t>
  </si>
  <si>
    <t>НАЛОГИ НА ПРИБЫЛЬ , ДОХОДЫ</t>
  </si>
  <si>
    <t xml:space="preserve">Налог на доходы физических лиц  </t>
  </si>
  <si>
    <t>100 00000 00 0000 000</t>
  </si>
  <si>
    <t>1 01 02000 01 0000 110</t>
  </si>
  <si>
    <t>1 01 02010 01 0000 110</t>
  </si>
  <si>
    <t>Налог на имущество физических лиц</t>
  </si>
  <si>
    <t>1 06 01030 10 0000 110</t>
  </si>
  <si>
    <t>Итого доходов</t>
  </si>
  <si>
    <t>Сумма</t>
  </si>
  <si>
    <t>Мин</t>
  </si>
  <si>
    <t>РЗ</t>
  </si>
  <si>
    <t>Пр</t>
  </si>
  <si>
    <t>ЭКР</t>
  </si>
  <si>
    <t>АДМИНИСТРАЦИЯ СМОЛЕНСКОГО МУНИЦИПАЛЬНОГО ОБРАЗОВАНИЯ</t>
  </si>
  <si>
    <t>ОБЩЕГОСУДАРСТВЕННЫЕ ВОПРОСЫ</t>
  </si>
  <si>
    <t>Высшее должностное лицо органа местного свмоуправления</t>
  </si>
  <si>
    <t>Поступление нефинансовых активов</t>
  </si>
  <si>
    <t>Увеличение стоимости основных средств</t>
  </si>
  <si>
    <t>РАСХОДЫ</t>
  </si>
  <si>
    <t>01</t>
  </si>
  <si>
    <t>00</t>
  </si>
  <si>
    <t>000</t>
  </si>
  <si>
    <t>02</t>
  </si>
  <si>
    <t>200</t>
  </si>
  <si>
    <t>04</t>
  </si>
  <si>
    <t>220</t>
  </si>
  <si>
    <t>225</t>
  </si>
  <si>
    <t>300</t>
  </si>
  <si>
    <t>310</t>
  </si>
  <si>
    <t>08</t>
  </si>
  <si>
    <t>05</t>
  </si>
  <si>
    <t>03</t>
  </si>
  <si>
    <t xml:space="preserve">Сумма </t>
  </si>
  <si>
    <t>НАЛОГИ НА ИМУЩЕСТВО</t>
  </si>
  <si>
    <t>728</t>
  </si>
  <si>
    <t>дефицит, профицит</t>
  </si>
  <si>
    <t>1 01 02020 01 0000 110</t>
  </si>
  <si>
    <t>500</t>
  </si>
  <si>
    <t>1 01 0 0000 00 0000 000</t>
  </si>
  <si>
    <t>Доходы Смоленского муниципального образования</t>
  </si>
  <si>
    <t>Налоговые и неналоговые доходы</t>
  </si>
  <si>
    <t>1 06 00000 00 0000 000</t>
  </si>
  <si>
    <t>1 06 01000 00 0000 110</t>
  </si>
  <si>
    <t>Налог на имущество физических лиц, взымаемый по ставкам, применяемым к объектам налогооблажения, расположенных в границах поселений</t>
  </si>
  <si>
    <t>Земельный налог</t>
  </si>
  <si>
    <t>1 06 06000 00 0000 110</t>
  </si>
  <si>
    <t>11</t>
  </si>
  <si>
    <t>1 08 04000 01 0000 110</t>
  </si>
  <si>
    <t>1 08 00000 00 0000 000</t>
  </si>
  <si>
    <t>1 08 04020 01 1000 110</t>
  </si>
  <si>
    <t>1 13 00000 00 0000 000</t>
  </si>
  <si>
    <t>ЗАДОЛЖЕННОСТЬ И ПЕРЕРАСЧЕТЫ ПО ОТМЕНЕННЫМ НАЛОГАМ, СБОРАМ И ИНЫМ ОБЯЗАТЕЛЬНЫМ ПЛАТЕЖАМ</t>
  </si>
  <si>
    <t>1 09 0000000 0000 000</t>
  </si>
  <si>
    <t>Налоги на имущество</t>
  </si>
  <si>
    <t>1 09 0400000 0000 110</t>
  </si>
  <si>
    <t>Земельный налог (по обязательствам, возникшим до 1 января 2006 года), мобилизуемый на территориях поселений</t>
  </si>
  <si>
    <t>1 01 02030 01 0000 110</t>
  </si>
  <si>
    <t>14</t>
  </si>
  <si>
    <t>1 09 0405310 0000 110</t>
  </si>
  <si>
    <t>1 13 01000 00 0000 130</t>
  </si>
  <si>
    <t>1 13 01995 10 0000 130</t>
  </si>
  <si>
    <t>Оплата работ, услуг</t>
  </si>
  <si>
    <t>Работы, услуги по содержанию имущества</t>
  </si>
  <si>
    <t>РАСПРЕДЕЛЕНИЕ БЮДЖЕТНЫХ АССГНОВАНИЙ ПО РАЗДЕЛАМ, ПОДРАЗДЕЛАМ, ЦЕЛЕВЫМ СТАРЬЯМ И ВИДОВ РАСХОДОВ В ВЕДОМСТВЕННОЙ СТРУКТУРЕ РАСХОДОВ МЕСТНОГО БЮДЖЕТА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</si>
  <si>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</si>
  <si>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r>
      <t xml:space="preserve">Налог на доходы физических лиц с доходов, источником которых является </t>
    </r>
    <r>
      <rPr>
        <b/>
        <sz val="10"/>
        <rFont val="Times New Roman"/>
        <family val="1"/>
      </rPr>
      <t>налоговый агент</t>
    </r>
    <r>
      <rPr>
        <sz val="10"/>
        <rFont val="Times New Roman"/>
        <family val="1"/>
      </rPr>
      <t>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</si>
  <si>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r>
      <t xml:space="preserve">Налог на доходы физических лиц, полученных от осуществления деятельности физическими лицами, зарегистрированными в </t>
    </r>
    <r>
      <rPr>
        <b/>
        <sz val="10"/>
        <rFont val="Times New Roman"/>
        <family val="1"/>
      </rPr>
      <t>качестве индивидуальных предпринимателей, нотариусов,</t>
    </r>
    <r>
      <rPr>
        <sz val="10"/>
        <rFont val="Times New Roman"/>
        <family val="1"/>
      </rPr>
      <t xml:space="preserve"> занимающихся частной практикой, </t>
    </r>
    <r>
      <rPr>
        <b/>
        <sz val="10"/>
        <rFont val="Times New Roman"/>
        <family val="1"/>
      </rPr>
      <t>адвокатов</t>
    </r>
    <r>
      <rPr>
        <sz val="10"/>
        <rFont val="Times New Roman"/>
        <family val="1"/>
      </rPr>
      <t xml:space="preserve">, учредивших адвокатские кабинеты и </t>
    </r>
    <r>
      <rPr>
        <b/>
        <sz val="10"/>
        <rFont val="Times New Roman"/>
        <family val="1"/>
      </rPr>
      <t>других лиц, занимающихся частной практикой</t>
    </r>
    <r>
      <rPr>
        <sz val="10"/>
        <rFont val="Times New Roman"/>
        <family val="1"/>
      </rPr>
      <t xml:space="preserve"> в соответствии со статьей 227 Налогового кодекса Российской Федерации</t>
    </r>
  </si>
  <si>
    <r>
      <t xml:space="preserve">Налог на доходы </t>
    </r>
    <r>
      <rPr>
        <b/>
        <sz val="10"/>
        <rFont val="Times New Roman"/>
        <family val="1"/>
      </rPr>
      <t>физических лиц</t>
    </r>
    <r>
      <rPr>
        <sz val="10"/>
        <rFont val="Times New Roman"/>
        <family val="1"/>
      </rPr>
      <t xml:space="preserve"> с доходов, полученных физическими лицами в соответствии со статьей 228 Налогового кодекса Российской Федерации</t>
    </r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</si>
  <si>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</si>
  <si>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</si>
  <si>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</si>
  <si>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 РОССИЙСКОЙ ФЕДЕРАЦИИ</t>
  </si>
  <si>
    <t>2 02 00000 00 0000 000</t>
  </si>
  <si>
    <t>Код бюджетной классификации</t>
  </si>
  <si>
    <t>Код  главного администратора</t>
  </si>
  <si>
    <t>Код дохода по бюджетной классификации</t>
  </si>
  <si>
    <t>доходы от оказания платных услуг (работ)</t>
  </si>
  <si>
    <t>010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</si>
  <si>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2011 - 2014 годы»</t>
  </si>
  <si>
    <t>НАЦИОНАЛЬНАЯ ЭКОНОМИКА</t>
  </si>
  <si>
    <t>09</t>
  </si>
  <si>
    <t>5224700</t>
  </si>
  <si>
    <t>мероприятия в рамках ДЦП (ремонт и содержание автомобильных дорог и инженерных сооружений на них в границах поселения)</t>
  </si>
  <si>
    <t>Работы, услуги по содержанию имущества (дороги)</t>
  </si>
  <si>
    <t>Долгосрочная целевая прграмма "Ремонт и содержание автомобильных дорог и инженерных сооружений на них в границах поселения"</t>
  </si>
  <si>
    <t>7970000</t>
  </si>
  <si>
    <t>7971400</t>
  </si>
  <si>
    <t>«Реализация мероприятий перечня проектов народных инициатив по подготовке к празднованию 75-летия Иркутской области»</t>
  </si>
  <si>
    <t>5930000</t>
  </si>
  <si>
    <t>Фонд софинансирования</t>
  </si>
  <si>
    <t>Выполнение функций органами местного самоуправления</t>
  </si>
  <si>
    <t>РАСХОДЫ местного бюджета на ремонт дорог общего пользования</t>
  </si>
  <si>
    <t>100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</si>
  <si>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</si>
  <si>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</si>
  <si>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</si>
  <si>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</si>
  <si>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>НАЛОГИ НА ТОВАРЫ(РАБОТЫ, УСЛУГИ0,РЕАЛИЗУЕМЫЕ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</si>
  <si>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</si>
  <si>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</si>
  <si>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</si>
  <si>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</si>
  <si>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121</t>
  </si>
  <si>
    <t>244</t>
  </si>
  <si>
    <t>870</t>
  </si>
  <si>
    <t>субвенции бюджетам поселений на выполнение передаваемых полномочий субъектов РФ</t>
  </si>
  <si>
    <t>1 03 00000 00 0000 000</t>
  </si>
  <si>
    <t>111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</si>
  <si>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</si>
  <si>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</si>
  <si>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</si>
  <si>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</si>
  <si>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КЦСР</t>
  </si>
  <si>
    <t>КВР</t>
  </si>
  <si>
    <t>непрограмные расходы органов местного самоуправления</t>
  </si>
  <si>
    <t>91.0.00.00000</t>
  </si>
  <si>
    <t>непрограмные расходы органов местного самоуправления за счет средств местного бюджета</t>
  </si>
  <si>
    <t>91.1.00.00000</t>
  </si>
  <si>
    <t>91.1.00.60001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</si>
  <si>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</si>
  <si>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осуществление органами местного самоуправления полномочий местного значения поселения</t>
  </si>
  <si>
    <t>91.1.00.60000</t>
  </si>
  <si>
    <t>закупка товаров, работ и услуг для обеспечения государственных(муниципальных) нужд</t>
  </si>
  <si>
    <t>91.1.00.60004</t>
  </si>
  <si>
    <t>резервный фонд администрации муниципального образования</t>
  </si>
  <si>
    <t>иные бюджетные ассигнования</t>
  </si>
  <si>
    <t>непрограмные расходы органов местного самоуправления за счет средств федерального бюджета</t>
  </si>
  <si>
    <t>91.3.00.00000</t>
  </si>
  <si>
    <t>субвенции на осуществление первичного воинского учета на территориях, где отсутствуют военные коммисариаты</t>
  </si>
  <si>
    <t>91.3.00.51180</t>
  </si>
  <si>
    <t>Дорожное хозяйство</t>
  </si>
  <si>
    <t>прочие мероприятия по благоустройству городских округов и поселений</t>
  </si>
  <si>
    <t>91.1.00.60105</t>
  </si>
  <si>
    <t>129</t>
  </si>
  <si>
    <t>Мероприятия в области жилищно-комунального хозяйства</t>
  </si>
  <si>
    <t xml:space="preserve">Мероприятия по осуществлению деятельности дворцов и домов культуры, др. учреждений культуры и средств массовой информации </t>
  </si>
  <si>
    <t>119</t>
  </si>
  <si>
    <t xml:space="preserve">Межбюджетные трансферты бюджетам субъектов РФ и муниципальных образований общего характера </t>
  </si>
  <si>
    <t>иные межбюджетные трансферты</t>
  </si>
  <si>
    <t>91.1.00.60020</t>
  </si>
  <si>
    <t>перенчисление межбюджетных трансфертов</t>
  </si>
  <si>
    <t>91.2.00.73150</t>
  </si>
  <si>
    <t>540</t>
  </si>
  <si>
    <t>242</t>
  </si>
  <si>
    <t>852</t>
  </si>
  <si>
    <t>Уплата прочих налогов, сборов</t>
  </si>
  <si>
    <t>Закупка товаров, работ, услуг в сфере информационно-коммуникационных технологий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</si>
  <si>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</si>
  <si>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</si>
  <si>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</si>
  <si>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1 11 00000 00 0000 120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</si>
  <si>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</si>
  <si>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</si>
  <si>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х</t>
  </si>
  <si>
    <t xml:space="preserve">  Изменение остатков средств на счетах по учету средств бюджетов</t>
  </si>
  <si>
    <t xml:space="preserve"> 000 0105000000 0000 000</t>
  </si>
  <si>
    <t xml:space="preserve"> 000 0105020000 0000 500</t>
  </si>
  <si>
    <t xml:space="preserve"> 000 0105020100 0000 510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</si>
  <si>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</si>
  <si>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</si>
  <si>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000 0105020000 0000 600</t>
  </si>
  <si>
    <t xml:space="preserve"> 000 0105020100 0000 610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</si>
  <si>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</si>
  <si>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</si>
  <si>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853</t>
  </si>
  <si>
    <t>уплата иных платежей (пени, штрафы)</t>
  </si>
  <si>
    <t>Уплата налогов, сборов и иных платежей</t>
  </si>
  <si>
    <t>850</t>
  </si>
  <si>
    <t>иные закупки товаров, работ, услуг для обеспечения муниципальных нужд</t>
  </si>
  <si>
    <t>240</t>
  </si>
  <si>
    <t>831</t>
  </si>
  <si>
    <t>исполнение судебных актоа РФ и мировых соглашений по возмкщению вреда, причиненного в резкльтвте незаконных действий органов местного самоуправления либо должностных лиц этих органов</t>
  </si>
  <si>
    <t>Непрограмные расходы органов местного самоуправления</t>
  </si>
  <si>
    <t>Национальная оборона</t>
  </si>
  <si>
    <t xml:space="preserve"> РАСПРЕДЕЛЕНИЯ БЮДЖЕТНЫХ АССИГНОВАНИЙ ПО РАЗДЕЛАМ, ПОДРАЗДЕЛАМ</t>
  </si>
  <si>
    <t>Функциональная статья</t>
  </si>
  <si>
    <t>01 02</t>
  </si>
  <si>
    <t>01 04</t>
  </si>
  <si>
    <t>01 11</t>
  </si>
  <si>
    <t>0409</t>
  </si>
  <si>
    <t>05 03</t>
  </si>
  <si>
    <t xml:space="preserve">ИТОГО РАСХОДОВ </t>
  </si>
  <si>
    <t>2 02 30024 10 0000 151</t>
  </si>
  <si>
    <t>12</t>
  </si>
  <si>
    <t>Другие вопросы в области национальной экономики</t>
  </si>
  <si>
    <t>20.1.00.00000</t>
  </si>
  <si>
    <t>Реализация мероприятий муниципальной программы за счет средств местного бюджета</t>
  </si>
  <si>
    <t>20.1.00.99000</t>
  </si>
  <si>
    <t>Реализация мероприятий по  ремонту и содержанию автомобильных дорог общего пользования местного значения,в рамках муниципальной программы за счет средств местного бюджета</t>
  </si>
  <si>
    <t>20.1.00.99026</t>
  </si>
  <si>
    <t>Другие общегосударственные вопросы</t>
  </si>
  <si>
    <t>91.1.00.60005</t>
  </si>
  <si>
    <t xml:space="preserve">  Кредиты кредитных организаций в валюте Российской Федерации</t>
  </si>
  <si>
    <t xml:space="preserve"> 01 02 00 00 00 0000 000</t>
  </si>
  <si>
    <t xml:space="preserve"> 01 02 00 00 00 0000 700</t>
  </si>
  <si>
    <t xml:space="preserve"> 01 02 00 00 10 0000 710</t>
  </si>
  <si>
    <t xml:space="preserve"> 01 03 01 00 00 0000 000</t>
  </si>
  <si>
    <t xml:space="preserve"> 01 03 01 00 10 0000 810</t>
  </si>
  <si>
    <t>Приобретение материальных и нематериальных активов в сфере установленных функций</t>
  </si>
  <si>
    <t>91.1.00.60010</t>
  </si>
  <si>
    <t>0412</t>
  </si>
  <si>
    <t>01 00</t>
  </si>
  <si>
    <t>02 00</t>
  </si>
  <si>
    <t>05 00</t>
  </si>
  <si>
    <t>08 00</t>
  </si>
  <si>
    <t>13 00</t>
  </si>
  <si>
    <t>14 00</t>
  </si>
  <si>
    <t>2 02 29999 00 0000 150</t>
  </si>
  <si>
    <t>2 02 29999 10 0000 150</t>
  </si>
  <si>
    <t>2 02 35118 00 0000 150</t>
  </si>
  <si>
    <t>2 02 35118 10 0000 150</t>
  </si>
  <si>
    <t>2 02 30024 10 0000 150</t>
  </si>
  <si>
    <t>Мероприятия по жилищному фонду</t>
  </si>
  <si>
    <t>91.1.0060108</t>
  </si>
  <si>
    <t>Иные закупки товаров, работ и услуг для обеспечения государственных (муниципальных) нужд</t>
  </si>
  <si>
    <t>0501</t>
  </si>
  <si>
    <t>Благоустройство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</si>
  <si>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</si>
  <si>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</si>
  <si>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</si>
  <si>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</si>
  <si>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</si>
  <si>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</si>
  <si>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</si>
  <si>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</si>
  <si>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</si>
  <si>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</si>
  <si>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1 03 02232 01 0000 110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</si>
  <si>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</si>
  <si>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</si>
  <si>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1 03 02242 01 0000 110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</si>
  <si>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</si>
  <si>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</si>
  <si>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</si>
  <si>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</si>
  <si>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</si>
  <si>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</si>
  <si>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 xml:space="preserve">Реализация мероприятий перечня проектов народных инициатив </t>
  </si>
  <si>
    <t>91.1.00.60002</t>
  </si>
  <si>
    <t>Обеспечение деятельности в сфере установленных функций бюджетных, автономных и казенных учреждений</t>
  </si>
  <si>
    <t xml:space="preserve">  Закупка товаров, работ и услуг для обеспечения государственных (муниципальных) нужд</t>
  </si>
  <si>
    <t>Обеспечение пожарной безопасности</t>
  </si>
  <si>
    <t>10</t>
  </si>
  <si>
    <t>21.4.00.99015</t>
  </si>
  <si>
    <t xml:space="preserve">  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</si>
  <si>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 для обеспечения государственных (муниципальных) нужд</t>
  </si>
  <si>
    <t>03 10</t>
  </si>
  <si>
    <t xml:space="preserve">  ДОХОДЫ ОТ ПРОДАЖИ МАТЕРИАЛЬНЫХ И НЕМАТЕРИАЛЬНЫХ АКТИВОВ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</si>
  <si>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</si>
  <si>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</si>
  <si>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</si>
  <si>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 xml:space="preserve"> 1 14 00000 00 0000 000</t>
  </si>
  <si>
    <t xml:space="preserve"> 1 14 06300 00 0000 430</t>
  </si>
  <si>
    <t xml:space="preserve"> 1 14 06320 00 0000 430</t>
  </si>
  <si>
    <t xml:space="preserve"> 1 14 06325 10 0000 430</t>
  </si>
  <si>
    <t>Прочии субсидии</t>
  </si>
  <si>
    <t>РАСПРЕДЕЛЕНИЕ БЮДЖЕТНЫХ АССИГНОВАНИЙ ПО ЦЕЛЕВЫМ СТАТЬЯМ</t>
  </si>
  <si>
    <t xml:space="preserve"> (МУНИЦИПАЛЬНЫМ ПРОГРАММАМ </t>
  </si>
  <si>
    <t xml:space="preserve">И НЕПРОГРАММНЫМ НАПРАВЛЕНИЯМ ДЕЯТЕЛЬНОСТИ), </t>
  </si>
  <si>
    <t>ГРУППАМ ВИДОВ РАСХОДОВ, РАЗДЕЛАМ, ПОДРАЗДЕЛАМ КЛАССИФИКАЦИИ РАСХОДОВ</t>
  </si>
  <si>
    <t>РзПР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</si>
  <si>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</si>
  <si>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</si>
  <si>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0102</t>
  </si>
  <si>
    <t>0104</t>
  </si>
  <si>
    <t>Иные бюджетные ассигнования</t>
  </si>
  <si>
    <t>0111</t>
  </si>
  <si>
    <t>0200</t>
  </si>
  <si>
    <t>91.1.00.60100</t>
  </si>
  <si>
    <t>0503</t>
  </si>
  <si>
    <t>0801</t>
  </si>
  <si>
    <t>0310</t>
  </si>
  <si>
    <t>91.1.00.60108</t>
  </si>
  <si>
    <t>0500</t>
  </si>
  <si>
    <t>22.1.00.99019</t>
  </si>
  <si>
    <t>22.7.00.99000</t>
  </si>
  <si>
    <t>22.7.00.99030</t>
  </si>
  <si>
    <t>Мероприятия по организации и содержанию уличного освещения</t>
  </si>
  <si>
    <t>22.7.00.00000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</si>
  <si>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</si>
  <si>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</si>
  <si>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</si>
  <si>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Жилищное хозяйство</t>
  </si>
  <si>
    <t>05 01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</si>
  <si>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</si>
  <si>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</si>
  <si>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04 00</t>
  </si>
  <si>
    <t>04 09</t>
  </si>
  <si>
    <t>04 12</t>
  </si>
  <si>
    <t>Приложение № 1</t>
  </si>
  <si>
    <t>0100</t>
  </si>
  <si>
    <t>0300</t>
  </si>
  <si>
    <t>0400</t>
  </si>
  <si>
    <t xml:space="preserve">  Обеспечение деятельности в сфере установленных функций</t>
  </si>
  <si>
    <t>13</t>
  </si>
  <si>
    <t>0,04</t>
  </si>
  <si>
    <t xml:space="preserve">  Обслуживание государственного  (муниципального) долга</t>
  </si>
  <si>
    <t>700</t>
  </si>
  <si>
    <t xml:space="preserve">  Обслуживание муниципального долга</t>
  </si>
  <si>
    <t>730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</si>
  <si>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</si>
  <si>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</si>
  <si>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</si>
  <si>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22.1.00.00000</t>
  </si>
  <si>
    <t>22.1.00.99000</t>
  </si>
  <si>
    <t>иероприятия связанные с территориальным развитием муниципальных образований</t>
  </si>
  <si>
    <t>Организация и содержание мест захоронения</t>
  </si>
  <si>
    <t>91.1.00.60104</t>
  </si>
  <si>
    <t>202</t>
  </si>
  <si>
    <t xml:space="preserve"> Иные закупки товаров, работ и услуг для обеспечения государственных (муниципальных) нужд</t>
  </si>
  <si>
    <t>Иные закупки товаров, работ и услуг для обеспечения госудапственных (муниципальных) нужд</t>
  </si>
  <si>
    <t>Прочая закупка товаров, работ и услуг для обеспечения государственных (муниципальных) нужд</t>
  </si>
  <si>
    <t>800</t>
  </si>
  <si>
    <t xml:space="preserve">  Расходы на выплаты персоналу казенных учреждений</t>
  </si>
  <si>
    <t>110</t>
  </si>
  <si>
    <t xml:space="preserve">  Фонд оплаты труда учреждений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</si>
  <si>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</si>
  <si>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Прочая закупка товаров, работ и услуг</t>
  </si>
  <si>
    <t>1301</t>
  </si>
  <si>
    <t>20.5.00.00000</t>
  </si>
  <si>
    <t>Развитие культуры</t>
  </si>
  <si>
    <t>20.5.00.99000</t>
  </si>
  <si>
    <t>Развитие домов культуры за счет средств местного бюджета</t>
  </si>
  <si>
    <t>20.5.00.99005</t>
  </si>
  <si>
    <t>20.5.00.S2370</t>
  </si>
  <si>
    <t>2 02 16001 10 0000 150</t>
  </si>
  <si>
    <t xml:space="preserve">  Проведение выборов и референдумов</t>
  </si>
  <si>
    <t>91 1 00 60003</t>
  </si>
  <si>
    <t xml:space="preserve">  Специальные расходы</t>
  </si>
  <si>
    <t>2 02 16001 00 0000 150</t>
  </si>
  <si>
    <t>Прочие субсидии бюджетам сельских поселений</t>
  </si>
  <si>
    <t>Субвенции бюджетам на осуществление первичного воинского учета органами местного самоуправления поселений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</si>
  <si>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</si>
  <si>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Привлечение сельскими поселениями кредитов от кредитных организаций в валюте Российской Федерации</t>
  </si>
  <si>
    <t xml:space="preserve"> Привлечение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</si>
  <si>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</si>
  <si>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</si>
  <si>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01 03 01 00 00 0000 700</t>
  </si>
  <si>
    <t xml:space="preserve">01 03 01 00 10 0000 710
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</si>
  <si>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</si>
  <si>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</si>
  <si>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 xml:space="preserve"> 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</si>
  <si>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</si>
  <si>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</si>
  <si>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</si>
  <si>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</si>
  <si>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 xml:space="preserve"> 1 11 07015 10 0000 120</t>
  </si>
  <si>
    <t>Прочие доходы от оказания платных услуг (работ) получателями средств бюджетов сельских поселений</t>
  </si>
  <si>
    <t>Дотации на выравнивание  бюджетной обеспеченности из бюджетов муниципальных районов,городских округов с внутригородним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</si>
  <si>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</si>
  <si>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выполнение передаваемых полномочий субъектов РФ</t>
  </si>
  <si>
    <t>Источники внутреннего финансирования дефицита бюджетов - всего</t>
  </si>
  <si>
    <t>увеличение остатков средств бюджетов</t>
  </si>
  <si>
    <t>уменьшение остатков средств бюджетов</t>
  </si>
  <si>
    <t>Иные источники внутреннего финансирования дефицитов бюджетов</t>
  </si>
  <si>
    <t>91.1.00.60019</t>
  </si>
  <si>
    <t>Закупка энергетических ресурсов</t>
  </si>
  <si>
    <t>247</t>
  </si>
  <si>
    <t>Прочие мероприятия по благоустройству городских округов и поселений</t>
  </si>
  <si>
    <t>01 13</t>
  </si>
  <si>
    <t xml:space="preserve">Обеспечение пожарной безопасности   </t>
  </si>
  <si>
    <t>0113</t>
  </si>
  <si>
    <t>22.7.00.S2370</t>
  </si>
  <si>
    <t>Приложение № 3</t>
  </si>
  <si>
    <t>Приложение № 9</t>
  </si>
  <si>
    <t>Приложение № 7</t>
  </si>
  <si>
    <t>Приложение № 5</t>
  </si>
  <si>
    <t>21.4.00 S2370</t>
  </si>
  <si>
    <t>1403</t>
  </si>
  <si>
    <t>Прочие межбюджетные трансферты (район)</t>
  </si>
  <si>
    <t>2 02 49999 00 0000 150</t>
  </si>
  <si>
    <t>Прочие межбюджетные трансферты, передаваемые бюджетам сельских  поселений</t>
  </si>
  <si>
    <t>2 02 49999 10 0000 150</t>
  </si>
  <si>
    <t>0107</t>
  </si>
  <si>
    <t>в т.ч. Источники внутреннего финансирования</t>
  </si>
  <si>
    <t>из них:</t>
  </si>
  <si>
    <t>20.1.00 S2370</t>
  </si>
  <si>
    <t>22.6.00.99025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</si>
  <si>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</si>
  <si>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</si>
  <si>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Иные межбюджетные трансферты</t>
  </si>
  <si>
    <t>2 02 40000 00 0000 150</t>
  </si>
  <si>
    <t xml:space="preserve"> 2 02 40014 00 0000 150</t>
  </si>
  <si>
    <t xml:space="preserve"> 2 02 40014 10 0000 150</t>
  </si>
  <si>
    <t>20.1.00.S2370</t>
  </si>
  <si>
    <t xml:space="preserve">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в соответствии со статьей 2271 Налогового кодекса Российской Федерации </t>
  </si>
  <si>
    <t>1 01 02040 01 0000 110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</si>
  <si>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</t>
  </si>
  <si>
    <t>1 01 02080 01 1000 110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</si>
  <si>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</si>
  <si>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</si>
  <si>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сельских поселений</t>
  </si>
  <si>
    <t>1 17 00000 00 0000 000</t>
  </si>
  <si>
    <t xml:space="preserve"> 1 17 05000 00 0000 180</t>
  </si>
  <si>
    <t xml:space="preserve"> 1 17 05050 10 0000 180</t>
  </si>
  <si>
    <t>Иные выплаты персоналу государственных (муниципальных) органов, за исключением фонда оплаты труда</t>
  </si>
  <si>
    <t>122</t>
  </si>
  <si>
    <t>Сумма на 2023 год</t>
  </si>
  <si>
    <t xml:space="preserve">остаток на 01.01.2023г.  </t>
  </si>
  <si>
    <t>РАСПРЕДЕЛЕНИЕ БЮДЖЕТНЫХ АССГНОВАНИЙ ПО РАЗДЕЛАМ, ПОДРАЗДЕЛАМ, ЦЕЛЕВЫМ СТАРЬЯМ И ВИДОВ РАСХОДОВ В ВЕДОМСТВЕННОЙ СТРУКТУРЕ РАСХОДОВ МЕСТНОГО БЮДЖЕТА на 2023 г</t>
  </si>
  <si>
    <t xml:space="preserve"> Муниципальная программа «Обеспечение первичных мер пожарной безопасности на территории Смоленского муниципального образования на 2023-2025гг.»</t>
  </si>
  <si>
    <t>Непрограммные расходы органов местного самоуправления за счет средств областного бюджета</t>
  </si>
  <si>
    <t>Осуществление отдельных областных государственных полномочий в сфере водоснабжения и водоотведения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</si>
  <si>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</si>
  <si>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91.2.00.00000</t>
  </si>
  <si>
    <t>91.2.00.73110</t>
  </si>
  <si>
    <t xml:space="preserve"> Источники внутреннего финанстрования дефицита бюджета на 2023 год</t>
  </si>
  <si>
    <t xml:space="preserve"> ФУНКЦИОНАЛЬНОЙ КЛАССИФИКАЦИИ РАСХОДОВ БЮЖДЕТА на 2023 год</t>
  </si>
  <si>
    <t xml:space="preserve"> БЮДЖЕТА СМОЛЕНСКОГО МУНИЦИПАЛЬНОГО ОБРАЗОВАНИЯ НА 2023  ГОД</t>
  </si>
  <si>
    <t>21.4.00.S2370</t>
  </si>
  <si>
    <t>Муниципальная программа «Развитие дорожного хозяйства на территории Смоленского муниципального образования» на 2023– 2025 годы</t>
  </si>
  <si>
    <t>Муниципальная  программа " Территориальное развитие Смоленского муниципального образования на 2023 – 2025 годы»</t>
  </si>
  <si>
    <t xml:space="preserve">Муниципальная программа Смоленского
муниципального образования «Развитие 
социально – культурной деятельности на территории  Смоленского муниципального
образования на 2023 - 2025 годы»
</t>
  </si>
  <si>
    <t>Муниципальная   программа  «Уличное освещение Смоленского муниципального образования на 2023-2025 годы"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</si>
  <si>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</si>
  <si>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</si>
  <si>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</si>
  <si>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02 03</t>
  </si>
  <si>
    <t>Обслуживание государственного  (муниципального) долга</t>
  </si>
  <si>
    <t>13 01</t>
  </si>
  <si>
    <t>к  решению Думы Смоленского  муниципального образования "О бюджете на 2023год и плановый период 2024 и 2025 годов № 6-15/дсп от 22.12.2022г.</t>
  </si>
  <si>
    <t>к  решению Думы Смоленского  муниципального образования "О бюджете на 2023год и плановый период 2024 и 2025 годов  № 6-15/дсп от 22.12.2022г..</t>
  </si>
  <si>
    <t>к  решению Думы Смоленского  муниципального образования "О бюджете на 2023год и плановый период 2024 и 2025 годов  № 6-15/дсп от 22.12.2022г.</t>
  </si>
  <si>
    <r>
      <rPr>
        <sz val="11"/>
        <rFont val="Times New Roman"/>
        <family val="1"/>
      </rPr>
      <t>к  решению Думы Смоленского  муниципального образования "О бюджете на 2023год и плановый период 2024 и 2025 годов</t>
    </r>
    <r>
      <rPr>
        <b/>
        <sz val="11"/>
        <rFont val="Times New Roman"/>
        <family val="1"/>
      </rPr>
      <t xml:space="preserve">    № 6-15/дсп от 22.12.2022г.</t>
    </r>
  </si>
  <si>
    <t>к  решению Думы Смоленского  муниципального образования "О бюджете на 2023год и плановый период 2024 и 2025 годов    № 6-15/дсп от 22.12.2022г.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</si>
</sst>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_ ;\-#,##0.00\ "/>
    <numFmt numFmtId="171" formatCode="#,##0.000_ ;\-#,##0.000\ "/>
    <numFmt numFmtId="172" formatCode="#,##0.0_ ;\-#,##0.0\ "/>
    <numFmt numFmtId="173" formatCode="0.000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00"/>
    <numFmt numFmtId="178" formatCode="#,##0_ ;\-#,##0\ "/>
  </numFmts>
  <fonts count="6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u val="single"/>
      <sz val="14"/>
      <name val="Times New Roman"/>
      <family val="1"/>
    </font>
    <font>
      <b/>
      <sz val="11"/>
      <name val="Arial Cyr"/>
      <family val="0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8"/>
      <color rgb="FF000000"/>
      <name val="Arial Cyr"/>
      <family val="0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54" fillId="0" borderId="0">
      <alignment/>
      <protection/>
    </xf>
    <xf numFmtId="4" fontId="34" fillId="0" borderId="1">
      <alignment horizontal="right"/>
      <protection/>
    </xf>
    <xf numFmtId="0" fontId="34" fillId="0" borderId="2">
      <alignment horizontal="left" wrapText="1"/>
      <protection/>
    </xf>
    <xf numFmtId="0" fontId="34" fillId="0" borderId="3">
      <alignment horizontal="left" wrapText="1" indent="1"/>
      <protection/>
    </xf>
    <xf numFmtId="0" fontId="34" fillId="0" borderId="2">
      <alignment horizontal="left" wrapText="1" indent="2"/>
      <protection/>
    </xf>
    <xf numFmtId="0" fontId="34" fillId="0" borderId="4">
      <alignment horizontal="left" wrapText="1" indent="2"/>
      <protection/>
    </xf>
    <xf numFmtId="49" fontId="34" fillId="0" borderId="5">
      <alignment horizontal="center" wrapText="1"/>
      <protection/>
    </xf>
    <xf numFmtId="49" fontId="34" fillId="0" borderId="5">
      <alignment horizontal="left" wrapText="1"/>
      <protection/>
    </xf>
    <xf numFmtId="49" fontId="34" fillId="0" borderId="5">
      <alignment horizontal="center" shrinkToFit="1"/>
      <protection/>
    </xf>
    <xf numFmtId="49" fontId="34" fillId="0" borderId="1">
      <alignment horizontal="center" shrinkToFit="1"/>
      <protection/>
    </xf>
    <xf numFmtId="0" fontId="55" fillId="0" borderId="4">
      <alignment horizontal="left" wrapText="1" indent="2"/>
      <protection/>
    </xf>
    <xf numFmtId="49" fontId="55" fillId="0" borderId="1">
      <alignment horizontal="center" shrinkToFit="1"/>
      <protection/>
    </xf>
    <xf numFmtId="0" fontId="34" fillId="0" borderId="0">
      <alignment/>
      <protection/>
    </xf>
    <xf numFmtId="0" fontId="56" fillId="0" borderId="6">
      <alignment horizontal="left" wrapText="1" indent="2"/>
      <protection/>
    </xf>
    <xf numFmtId="49" fontId="56" fillId="0" borderId="1">
      <alignment horizontal="center"/>
      <protection/>
    </xf>
    <xf numFmtId="49" fontId="34" fillId="0" borderId="7">
      <alignment horizontal="center" wrapText="1"/>
      <protection/>
    </xf>
    <xf numFmtId="49" fontId="34" fillId="0" borderId="8">
      <alignment horizontal="center" wrapText="1"/>
      <protection/>
    </xf>
    <xf numFmtId="0" fontId="34" fillId="0" borderId="9">
      <alignment/>
      <protection/>
    </xf>
    <xf numFmtId="49" fontId="34" fillId="0" borderId="10">
      <alignment horizontal="center"/>
      <protection/>
    </xf>
    <xf numFmtId="49" fontId="34" fillId="0" borderId="11">
      <alignment horizontal="center"/>
      <protection/>
    </xf>
    <xf numFmtId="4" fontId="34" fillId="0" borderId="12">
      <alignment horizontal="right"/>
      <protection/>
    </xf>
    <xf numFmtId="0" fontId="34" fillId="11" borderId="9">
      <alignment/>
      <protection/>
    </xf>
    <xf numFmtId="0" fontId="56" fillId="0" borderId="4">
      <alignment horizontal="left" wrapText="1"/>
      <protection/>
    </xf>
    <xf numFmtId="0" fontId="1" fillId="0" borderId="4">
      <alignment horizontal="left" wrapText="1"/>
      <protection/>
    </xf>
    <xf numFmtId="0" fontId="55" fillId="0" borderId="6">
      <alignment horizontal="left" wrapText="1" indent="2"/>
      <protection/>
    </xf>
    <xf numFmtId="4" fontId="56" fillId="0" borderId="1">
      <alignment horizontal="right" wrapText="1"/>
      <protection/>
    </xf>
    <xf numFmtId="0" fontId="34" fillId="0" borderId="3">
      <alignment horizontal="left" wrapText="1"/>
      <protection/>
    </xf>
    <xf numFmtId="49" fontId="34" fillId="0" borderId="1">
      <alignment horizontal="center"/>
      <protection/>
    </xf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3" applyNumberFormat="0" applyAlignment="0" applyProtection="0"/>
    <xf numFmtId="0" fontId="19" fillId="16" borderId="14" applyNumberFormat="0" applyAlignment="0" applyProtection="0"/>
    <xf numFmtId="0" fontId="20" fillId="16" borderId="13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5" fillId="17" borderId="19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20" applyNumberFormat="0" applyFont="0" applyAlignment="0" applyProtection="0"/>
    <xf numFmtId="9" fontId="0" fillId="0" borderId="0" applyFont="0" applyFill="0" applyBorder="0" applyAlignment="0" applyProtection="0"/>
    <xf numFmtId="0" fontId="30" fillId="0" borderId="21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2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right"/>
    </xf>
    <xf numFmtId="0" fontId="6" fillId="0" borderId="22" xfId="0" applyFont="1" applyBorder="1" applyAlignment="1">
      <alignment wrapText="1"/>
    </xf>
    <xf numFmtId="49" fontId="6" fillId="0" borderId="22" xfId="0" applyNumberFormat="1" applyFont="1" applyBorder="1" applyAlignment="1">
      <alignment horizontal="right"/>
    </xf>
    <xf numFmtId="0" fontId="14" fillId="0" borderId="22" xfId="0" applyFont="1" applyBorder="1" applyAlignment="1">
      <alignment wrapText="1"/>
    </xf>
    <xf numFmtId="0" fontId="14" fillId="0" borderId="22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 shrinkToFit="1"/>
    </xf>
    <xf numFmtId="0" fontId="14" fillId="0" borderId="22" xfId="0" applyFont="1" applyBorder="1" applyAlignment="1">
      <alignment horizontal="right" wrapText="1"/>
    </xf>
    <xf numFmtId="0" fontId="1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 shrinkToFit="1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12" fillId="0" borderId="2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5" fillId="0" borderId="22" xfId="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6" fillId="0" borderId="22" xfId="0" applyNumberFormat="1" applyFont="1" applyBorder="1" applyAlignment="1">
      <alignment wrapText="1"/>
    </xf>
    <xf numFmtId="2" fontId="32" fillId="0" borderId="0" xfId="0" applyNumberFormat="1" applyFont="1" applyBorder="1" applyAlignment="1">
      <alignment horizontal="right"/>
    </xf>
    <xf numFmtId="0" fontId="33" fillId="0" borderId="0" xfId="0" applyFont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/>
    </xf>
    <xf numFmtId="170" fontId="6" fillId="0" borderId="0" xfId="0" applyNumberFormat="1" applyFont="1" applyBorder="1" applyAlignment="1">
      <alignment horizontal="right" vertical="center" shrinkToFit="1"/>
    </xf>
    <xf numFmtId="49" fontId="6" fillId="0" borderId="22" xfId="0" applyNumberFormat="1" applyFont="1" applyBorder="1" applyAlignment="1">
      <alignment horizontal="center" wrapText="1"/>
    </xf>
    <xf numFmtId="0" fontId="6" fillId="0" borderId="22" xfId="59" applyNumberFormat="1" applyFont="1" applyBorder="1" applyProtection="1">
      <alignment horizontal="left" wrapText="1"/>
      <protection/>
    </xf>
    <xf numFmtId="49" fontId="6" fillId="0" borderId="22" xfId="51" applyNumberFormat="1" applyFont="1" applyBorder="1" applyProtection="1">
      <alignment horizontal="center"/>
      <protection/>
    </xf>
    <xf numFmtId="0" fontId="6" fillId="0" borderId="22" xfId="36" applyNumberFormat="1" applyFont="1" applyBorder="1" applyProtection="1">
      <alignment horizontal="left" wrapText="1" indent="1"/>
      <protection/>
    </xf>
    <xf numFmtId="49" fontId="6" fillId="0" borderId="22" xfId="60" applyNumberFormat="1" applyFont="1" applyBorder="1" applyProtection="1">
      <alignment horizontal="center"/>
      <protection/>
    </xf>
    <xf numFmtId="4" fontId="6" fillId="0" borderId="22" xfId="34" applyNumberFormat="1" applyFont="1" applyBorder="1" applyProtection="1">
      <alignment horizontal="right"/>
      <protection/>
    </xf>
    <xf numFmtId="0" fontId="6" fillId="0" borderId="22" xfId="38" applyNumberFormat="1" applyFont="1" applyBorder="1" applyProtection="1">
      <alignment horizontal="left" wrapText="1" indent="2"/>
      <protection/>
    </xf>
    <xf numFmtId="49" fontId="6" fillId="0" borderId="22" xfId="42" applyNumberFormat="1" applyFont="1" applyBorder="1" applyProtection="1">
      <alignment horizontal="center" shrinkToFit="1"/>
      <protection/>
    </xf>
    <xf numFmtId="169" fontId="6" fillId="0" borderId="22" xfId="53" applyNumberFormat="1" applyFont="1" applyBorder="1" applyProtection="1">
      <alignment horizontal="right"/>
      <protection/>
    </xf>
    <xf numFmtId="0" fontId="6" fillId="0" borderId="22" xfId="38" applyNumberFormat="1" applyFont="1" applyBorder="1" applyAlignment="1" applyProtection="1">
      <alignment horizontal="left" wrapText="1" indent="2"/>
      <protection/>
    </xf>
    <xf numFmtId="49" fontId="0" fillId="0" borderId="23" xfId="0" applyNumberFormat="1" applyBorder="1" applyAlignment="1">
      <alignment/>
    </xf>
    <xf numFmtId="49" fontId="2" fillId="0" borderId="24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left" wrapText="1"/>
    </xf>
    <xf numFmtId="0" fontId="57" fillId="0" borderId="22" xfId="43" applyNumberFormat="1" applyFont="1" applyBorder="1" applyProtection="1">
      <alignment horizontal="left" wrapText="1" indent="2"/>
      <protection/>
    </xf>
    <xf numFmtId="49" fontId="57" fillId="0" borderId="22" xfId="44" applyNumberFormat="1" applyFont="1" applyBorder="1" applyProtection="1">
      <alignment horizontal="center" shrinkToFit="1"/>
      <protection/>
    </xf>
    <xf numFmtId="0" fontId="35" fillId="0" borderId="0" xfId="0" applyFont="1" applyAlignment="1">
      <alignment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/>
    </xf>
    <xf numFmtId="0" fontId="9" fillId="0" borderId="22" xfId="0" applyFont="1" applyBorder="1" applyAlignment="1">
      <alignment/>
    </xf>
    <xf numFmtId="168" fontId="14" fillId="0" borderId="22" xfId="0" applyNumberFormat="1" applyFont="1" applyBorder="1" applyAlignment="1">
      <alignment horizontal="right"/>
    </xf>
    <xf numFmtId="0" fontId="0" fillId="0" borderId="0" xfId="0" applyBorder="1" applyAlignment="1">
      <alignment horizontal="right" wrapText="1"/>
    </xf>
    <xf numFmtId="1" fontId="0" fillId="0" borderId="0" xfId="0" applyNumberFormat="1" applyFont="1" applyAlignment="1">
      <alignment/>
    </xf>
    <xf numFmtId="2" fontId="2" fillId="0" borderId="22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68" fontId="2" fillId="0" borderId="22" xfId="0" applyNumberFormat="1" applyFont="1" applyBorder="1" applyAlignment="1">
      <alignment horizontal="center"/>
    </xf>
    <xf numFmtId="0" fontId="14" fillId="0" borderId="22" xfId="0" applyFont="1" applyFill="1" applyBorder="1" applyAlignment="1">
      <alignment horizontal="right"/>
    </xf>
    <xf numFmtId="49" fontId="6" fillId="0" borderId="22" xfId="0" applyNumberFormat="1" applyFont="1" applyBorder="1" applyAlignment="1" applyProtection="1">
      <alignment horizontal="right" wrapText="1"/>
      <protection locked="0"/>
    </xf>
    <xf numFmtId="0" fontId="33" fillId="0" borderId="22" xfId="0" applyFont="1" applyBorder="1" applyAlignment="1">
      <alignment horizontal="left" wrapText="1"/>
    </xf>
    <xf numFmtId="0" fontId="58" fillId="0" borderId="22" xfId="33" applyNumberFormat="1" applyFont="1" applyFill="1" applyBorder="1" applyAlignment="1">
      <alignment horizontal="center" vertical="center" wrapText="1" readingOrder="1"/>
      <protection/>
    </xf>
    <xf numFmtId="0" fontId="38" fillId="0" borderId="22" xfId="0" applyFont="1" applyBorder="1" applyAlignment="1">
      <alignment horizontal="left"/>
    </xf>
    <xf numFmtId="49" fontId="41" fillId="0" borderId="22" xfId="0" applyNumberFormat="1" applyFont="1" applyFill="1" applyBorder="1" applyAlignment="1">
      <alignment horizontal="center" vertical="center" wrapText="1"/>
    </xf>
    <xf numFmtId="0" fontId="41" fillId="0" borderId="22" xfId="0" applyNumberFormat="1" applyFont="1" applyFill="1" applyBorder="1" applyAlignment="1">
      <alignment horizontal="center" vertical="center" wrapText="1"/>
    </xf>
    <xf numFmtId="169" fontId="41" fillId="0" borderId="22" xfId="0" applyNumberFormat="1" applyFont="1" applyFill="1" applyBorder="1" applyAlignment="1">
      <alignment horizontal="right" vertical="center" wrapText="1"/>
    </xf>
    <xf numFmtId="0" fontId="42" fillId="0" borderId="22" xfId="0" applyNumberFormat="1" applyFont="1" applyFill="1" applyBorder="1" applyAlignment="1">
      <alignment vertical="center" wrapText="1"/>
    </xf>
    <xf numFmtId="49" fontId="42" fillId="0" borderId="22" xfId="0" applyNumberFormat="1" applyFont="1" applyFill="1" applyBorder="1" applyAlignment="1">
      <alignment horizontal="center" vertical="center" wrapText="1"/>
    </xf>
    <xf numFmtId="0" fontId="42" fillId="0" borderId="22" xfId="0" applyNumberFormat="1" applyFont="1" applyFill="1" applyBorder="1" applyAlignment="1">
      <alignment horizontal="center" vertical="center" wrapText="1"/>
    </xf>
    <xf numFmtId="169" fontId="42" fillId="0" borderId="22" xfId="0" applyNumberFormat="1" applyFont="1" applyFill="1" applyBorder="1" applyAlignment="1">
      <alignment horizontal="right" vertical="center" wrapText="1"/>
    </xf>
    <xf numFmtId="0" fontId="12" fillId="0" borderId="22" xfId="0" applyNumberFormat="1" applyFont="1" applyFill="1" applyBorder="1" applyAlignment="1">
      <alignment vertical="center" wrapText="1"/>
    </xf>
    <xf numFmtId="0" fontId="38" fillId="0" borderId="22" xfId="0" applyFont="1" applyBorder="1" applyAlignment="1">
      <alignment horizontal="left" wrapText="1"/>
    </xf>
    <xf numFmtId="0" fontId="38" fillId="0" borderId="22" xfId="0" applyNumberFormat="1" applyFont="1" applyFill="1" applyBorder="1" applyAlignment="1">
      <alignment vertical="center" wrapText="1"/>
    </xf>
    <xf numFmtId="49" fontId="12" fillId="0" borderId="22" xfId="0" applyNumberFormat="1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41" fillId="0" borderId="22" xfId="0" applyNumberFormat="1" applyFont="1" applyFill="1" applyBorder="1" applyAlignment="1">
      <alignment horizontal="center" wrapText="1"/>
    </xf>
    <xf numFmtId="168" fontId="36" fillId="0" borderId="22" xfId="0" applyNumberFormat="1" applyFont="1" applyBorder="1" applyAlignment="1">
      <alignment horizontal="right"/>
    </xf>
    <xf numFmtId="0" fontId="12" fillId="0" borderId="2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35" fillId="0" borderId="0" xfId="0" applyFont="1" applyAlignment="1">
      <alignment horizontal="center"/>
    </xf>
    <xf numFmtId="49" fontId="38" fillId="0" borderId="22" xfId="0" applyNumberFormat="1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/>
    </xf>
    <xf numFmtId="0" fontId="59" fillId="0" borderId="22" xfId="55" applyNumberFormat="1" applyFont="1" applyBorder="1" applyAlignment="1" applyProtection="1">
      <alignment horizontal="left" vertical="center" wrapText="1"/>
      <protection/>
    </xf>
    <xf numFmtId="0" fontId="9" fillId="0" borderId="22" xfId="0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/>
    </xf>
    <xf numFmtId="49" fontId="9" fillId="0" borderId="22" xfId="0" applyNumberFormat="1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168" fontId="9" fillId="0" borderId="22" xfId="0" applyNumberFormat="1" applyFont="1" applyBorder="1" applyAlignment="1">
      <alignment horizontal="right" vertical="center"/>
    </xf>
    <xf numFmtId="0" fontId="59" fillId="0" borderId="4" xfId="55" applyNumberFormat="1" applyFont="1" applyAlignment="1" applyProtection="1">
      <alignment horizontal="left" vertical="center" wrapText="1"/>
      <protection/>
    </xf>
    <xf numFmtId="49" fontId="10" fillId="0" borderId="22" xfId="0" applyNumberFormat="1" applyFont="1" applyBorder="1" applyAlignment="1">
      <alignment horizontal="left" vertical="center"/>
    </xf>
    <xf numFmtId="168" fontId="8" fillId="0" borderId="22" xfId="0" applyNumberFormat="1" applyFont="1" applyBorder="1" applyAlignment="1">
      <alignment horizontal="right" vertical="center"/>
    </xf>
    <xf numFmtId="0" fontId="60" fillId="0" borderId="22" xfId="55" applyNumberFormat="1" applyFont="1" applyBorder="1" applyAlignment="1" applyProtection="1">
      <alignment horizontal="left" vertical="center" wrapText="1"/>
      <protection/>
    </xf>
    <xf numFmtId="168" fontId="10" fillId="0" borderId="22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left" vertical="center" wrapText="1"/>
    </xf>
    <xf numFmtId="49" fontId="37" fillId="0" borderId="22" xfId="0" applyNumberFormat="1" applyFont="1" applyBorder="1" applyAlignment="1">
      <alignment horizontal="left" vertical="center"/>
    </xf>
    <xf numFmtId="0" fontId="59" fillId="0" borderId="6" xfId="57" applyNumberFormat="1" applyFont="1" applyAlignment="1" applyProtection="1">
      <alignment horizontal="left" vertical="center" wrapText="1"/>
      <protection/>
    </xf>
    <xf numFmtId="49" fontId="8" fillId="16" borderId="22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left" vertical="center"/>
    </xf>
    <xf numFmtId="49" fontId="37" fillId="0" borderId="24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0" fontId="8" fillId="0" borderId="22" xfId="0" applyNumberFormat="1" applyFont="1" applyBorder="1" applyAlignment="1">
      <alignment horizontal="left" vertical="center"/>
    </xf>
    <xf numFmtId="0" fontId="8" fillId="0" borderId="22" xfId="0" applyNumberFormat="1" applyFont="1" applyBorder="1" applyAlignment="1">
      <alignment horizontal="left" vertical="center" wrapText="1"/>
    </xf>
    <xf numFmtId="0" fontId="9" fillId="0" borderId="22" xfId="0" applyNumberFormat="1" applyFont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49" fontId="8" fillId="0" borderId="25" xfId="0" applyNumberFormat="1" applyFont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wrapText="1"/>
    </xf>
    <xf numFmtId="49" fontId="44" fillId="0" borderId="22" xfId="0" applyNumberFormat="1" applyFont="1" applyFill="1" applyBorder="1" applyAlignment="1">
      <alignment horizontal="left" vertical="center" wrapText="1"/>
    </xf>
    <xf numFmtId="0" fontId="43" fillId="0" borderId="22" xfId="0" applyFont="1" applyFill="1" applyBorder="1" applyAlignment="1">
      <alignment horizontal="left" vertical="center" wrapText="1"/>
    </xf>
    <xf numFmtId="49" fontId="43" fillId="0" borderId="22" xfId="0" applyNumberFormat="1" applyFont="1" applyFill="1" applyBorder="1" applyAlignment="1">
      <alignment horizontal="left" vertical="center" wrapText="1"/>
    </xf>
    <xf numFmtId="0" fontId="60" fillId="0" borderId="6" xfId="57" applyNumberFormat="1" applyFont="1" applyAlignment="1" applyProtection="1">
      <alignment horizontal="left" vertical="center" wrapText="1"/>
      <protection/>
    </xf>
    <xf numFmtId="168" fontId="8" fillId="19" borderId="22" xfId="0" applyNumberFormat="1" applyFont="1" applyFill="1" applyBorder="1" applyAlignment="1">
      <alignment horizontal="right" vertical="center"/>
    </xf>
    <xf numFmtId="168" fontId="37" fillId="0" borderId="22" xfId="0" applyNumberFormat="1" applyFont="1" applyBorder="1" applyAlignment="1">
      <alignment horizontal="right" vertical="center"/>
    </xf>
    <xf numFmtId="168" fontId="9" fillId="0" borderId="24" xfId="0" applyNumberFormat="1" applyFont="1" applyBorder="1" applyAlignment="1">
      <alignment horizontal="right" vertical="center"/>
    </xf>
    <xf numFmtId="168" fontId="8" fillId="0" borderId="22" xfId="0" applyNumberFormat="1" applyFont="1" applyFill="1" applyBorder="1" applyAlignment="1">
      <alignment horizontal="right" vertical="center"/>
    </xf>
    <xf numFmtId="168" fontId="9" fillId="0" borderId="25" xfId="0" applyNumberFormat="1" applyFont="1" applyBorder="1" applyAlignment="1">
      <alignment horizontal="right" vertical="center"/>
    </xf>
    <xf numFmtId="168" fontId="9" fillId="19" borderId="22" xfId="0" applyNumberFormat="1" applyFont="1" applyFill="1" applyBorder="1" applyAlignment="1">
      <alignment horizontal="right" vertical="center"/>
    </xf>
    <xf numFmtId="0" fontId="61" fillId="0" borderId="6" xfId="57" applyNumberFormat="1" applyFont="1" applyAlignment="1" applyProtection="1">
      <alignment vertical="center" wrapText="1"/>
      <protection/>
    </xf>
    <xf numFmtId="0" fontId="38" fillId="0" borderId="22" xfId="0" applyFont="1" applyBorder="1" applyAlignment="1">
      <alignment wrapText="1"/>
    </xf>
    <xf numFmtId="0" fontId="38" fillId="0" borderId="22" xfId="0" applyFont="1" applyBorder="1" applyAlignment="1">
      <alignment horizontal="left" vertical="center" wrapText="1"/>
    </xf>
    <xf numFmtId="0" fontId="12" fillId="0" borderId="26" xfId="0" applyNumberFormat="1" applyFont="1" applyFill="1" applyBorder="1" applyAlignment="1">
      <alignment vertical="center" wrapText="1"/>
    </xf>
    <xf numFmtId="49" fontId="9" fillId="0" borderId="22" xfId="0" applyNumberFormat="1" applyFont="1" applyFill="1" applyBorder="1" applyAlignment="1">
      <alignment horizontal="left" vertical="center"/>
    </xf>
    <xf numFmtId="49" fontId="57" fillId="0" borderId="22" xfId="44" applyNumberFormat="1" applyFont="1" applyBorder="1" applyAlignment="1" applyProtection="1">
      <alignment horizontal="center" wrapText="1" shrinkToFit="1"/>
      <protection/>
    </xf>
    <xf numFmtId="0" fontId="57" fillId="0" borderId="22" xfId="46" applyNumberFormat="1" applyFont="1" applyBorder="1" applyAlignment="1" applyProtection="1">
      <alignment wrapText="1"/>
      <protection/>
    </xf>
    <xf numFmtId="49" fontId="57" fillId="0" borderId="22" xfId="47" applyNumberFormat="1" applyFont="1" applyBorder="1" applyAlignment="1" applyProtection="1">
      <alignment horizontal="right"/>
      <protection/>
    </xf>
    <xf numFmtId="2" fontId="6" fillId="0" borderId="22" xfId="0" applyNumberFormat="1" applyFont="1" applyBorder="1" applyAlignment="1">
      <alignment/>
    </xf>
    <xf numFmtId="2" fontId="6" fillId="0" borderId="22" xfId="0" applyNumberFormat="1" applyFont="1" applyBorder="1" applyAlignment="1">
      <alignment horizontal="right"/>
    </xf>
    <xf numFmtId="0" fontId="6" fillId="0" borderId="22" xfId="46" applyNumberFormat="1" applyFont="1" applyBorder="1" applyAlignment="1" applyProtection="1">
      <alignment wrapText="1"/>
      <protection/>
    </xf>
    <xf numFmtId="0" fontId="62" fillId="0" borderId="22" xfId="43" applyNumberFormat="1" applyFont="1" applyBorder="1" applyProtection="1">
      <alignment horizontal="left" wrapText="1" indent="2"/>
      <protection/>
    </xf>
    <xf numFmtId="0" fontId="14" fillId="0" borderId="22" xfId="38" applyNumberFormat="1" applyFont="1" applyBorder="1" applyAlignment="1" applyProtection="1">
      <alignment horizontal="left" wrapText="1" indent="2"/>
      <protection/>
    </xf>
    <xf numFmtId="0" fontId="14" fillId="0" borderId="22" xfId="38" applyNumberFormat="1" applyFont="1" applyBorder="1" applyProtection="1">
      <alignment horizontal="left" wrapText="1" indent="2"/>
      <protection/>
    </xf>
    <xf numFmtId="49" fontId="6" fillId="0" borderId="22" xfId="0" applyNumberFormat="1" applyFont="1" applyBorder="1" applyAlignment="1">
      <alignment horizontal="center" vertical="center"/>
    </xf>
    <xf numFmtId="170" fontId="6" fillId="0" borderId="22" xfId="0" applyNumberFormat="1" applyFont="1" applyBorder="1" applyAlignment="1">
      <alignment horizontal="right" vertical="center" shrinkToFit="1"/>
    </xf>
    <xf numFmtId="0" fontId="14" fillId="0" borderId="22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vertical="center"/>
    </xf>
    <xf numFmtId="49" fontId="14" fillId="0" borderId="22" xfId="0" applyNumberFormat="1" applyFont="1" applyFill="1" applyBorder="1" applyAlignment="1">
      <alignment horizontal="left" vertical="center" wrapText="1"/>
    </xf>
    <xf numFmtId="0" fontId="46" fillId="0" borderId="22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57" fillId="0" borderId="22" xfId="55" applyNumberFormat="1" applyFont="1" applyBorder="1" applyAlignment="1" applyProtection="1">
      <alignment horizontal="left" vertical="center" wrapText="1"/>
      <protection/>
    </xf>
    <xf numFmtId="49" fontId="14" fillId="0" borderId="22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 wrapText="1"/>
    </xf>
    <xf numFmtId="49" fontId="37" fillId="0" borderId="25" xfId="0" applyNumberFormat="1" applyFont="1" applyBorder="1" applyAlignment="1">
      <alignment horizontal="left" vertical="center"/>
    </xf>
    <xf numFmtId="168" fontId="14" fillId="0" borderId="22" xfId="0" applyNumberFormat="1" applyFont="1" applyBorder="1" applyAlignment="1">
      <alignment/>
    </xf>
    <xf numFmtId="168" fontId="14" fillId="0" borderId="22" xfId="0" applyNumberFormat="1" applyFont="1" applyFill="1" applyBorder="1" applyAlignment="1">
      <alignment horizontal="right" vertical="center"/>
    </xf>
    <xf numFmtId="168" fontId="6" fillId="0" borderId="22" xfId="0" applyNumberFormat="1" applyFont="1" applyBorder="1" applyAlignment="1">
      <alignment horizontal="right" vertical="center"/>
    </xf>
    <xf numFmtId="168" fontId="10" fillId="19" borderId="22" xfId="0" applyNumberFormat="1" applyFont="1" applyFill="1" applyBorder="1" applyAlignment="1">
      <alignment horizontal="right" vertical="center"/>
    </xf>
    <xf numFmtId="168" fontId="10" fillId="0" borderId="22" xfId="0" applyNumberFormat="1" applyFont="1" applyFill="1" applyBorder="1" applyAlignment="1">
      <alignment horizontal="right" vertical="center"/>
    </xf>
    <xf numFmtId="168" fontId="8" fillId="0" borderId="22" xfId="0" applyNumberFormat="1" applyFont="1" applyBorder="1" applyAlignment="1">
      <alignment horizontal="right"/>
    </xf>
    <xf numFmtId="49" fontId="12" fillId="0" borderId="22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4" fontId="47" fillId="0" borderId="22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left"/>
    </xf>
    <xf numFmtId="0" fontId="8" fillId="0" borderId="22" xfId="0" applyFont="1" applyBorder="1" applyAlignment="1">
      <alignment vertical="center" wrapText="1"/>
    </xf>
    <xf numFmtId="49" fontId="8" fillId="0" borderId="22" xfId="0" applyNumberFormat="1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49" fontId="10" fillId="0" borderId="22" xfId="0" applyNumberFormat="1" applyFont="1" applyBorder="1" applyAlignment="1">
      <alignment vertical="center"/>
    </xf>
    <xf numFmtId="168" fontId="6" fillId="0" borderId="22" xfId="0" applyNumberFormat="1" applyFont="1" applyBorder="1" applyAlignment="1">
      <alignment/>
    </xf>
    <xf numFmtId="0" fontId="6" fillId="0" borderId="22" xfId="0" applyFont="1" applyBorder="1" applyAlignment="1">
      <alignment horizontal="right" wrapText="1"/>
    </xf>
    <xf numFmtId="0" fontId="39" fillId="0" borderId="0" xfId="0" applyFont="1" applyBorder="1" applyAlignment="1">
      <alignment horizontal="left"/>
    </xf>
    <xf numFmtId="0" fontId="35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0" fillId="0" borderId="22" xfId="0" applyNumberFormat="1" applyFont="1" applyBorder="1" applyAlignment="1" applyProtection="1">
      <alignment wrapText="1" shrinkToFit="1"/>
      <protection locked="0"/>
    </xf>
    <xf numFmtId="0" fontId="6" fillId="0" borderId="22" xfId="0" applyNumberFormat="1" applyFont="1" applyBorder="1" applyAlignment="1" applyProtection="1">
      <alignment wrapText="1" shrinkToFit="1"/>
      <protection locked="0"/>
    </xf>
    <xf numFmtId="0" fontId="14" fillId="0" borderId="22" xfId="46" applyNumberFormat="1" applyFont="1" applyBorder="1" applyAlignment="1" applyProtection="1">
      <alignment wrapText="1"/>
      <protection/>
    </xf>
    <xf numFmtId="49" fontId="62" fillId="0" borderId="22" xfId="48" applyFont="1" applyBorder="1" applyAlignment="1" applyProtection="1">
      <alignment horizontal="right"/>
      <protection/>
    </xf>
    <xf numFmtId="49" fontId="57" fillId="0" borderId="22" xfId="48" applyFont="1" applyBorder="1" applyAlignment="1" applyProtection="1">
      <alignment horizontal="right"/>
      <protection/>
    </xf>
    <xf numFmtId="0" fontId="62" fillId="0" borderId="22" xfId="46" applyNumberFormat="1" applyFont="1" applyBorder="1" applyAlignment="1" applyProtection="1">
      <alignment horizontal="left" wrapText="1"/>
      <protection/>
    </xf>
    <xf numFmtId="0" fontId="59" fillId="0" borderId="22" xfId="46" applyNumberFormat="1" applyFont="1" applyBorder="1" applyAlignment="1" applyProtection="1">
      <alignment wrapText="1"/>
      <protection/>
    </xf>
    <xf numFmtId="0" fontId="6" fillId="0" borderId="22" xfId="0" applyNumberFormat="1" applyFont="1" applyBorder="1" applyAlignment="1">
      <alignment horizontal="left" wrapText="1"/>
    </xf>
    <xf numFmtId="0" fontId="35" fillId="0" borderId="27" xfId="0" applyFont="1" applyBorder="1" applyAlignment="1">
      <alignment/>
    </xf>
    <xf numFmtId="0" fontId="0" fillId="0" borderId="27" xfId="0" applyBorder="1" applyAlignment="1">
      <alignment/>
    </xf>
    <xf numFmtId="2" fontId="0" fillId="0" borderId="22" xfId="0" applyNumberFormat="1" applyFont="1" applyBorder="1" applyAlignment="1">
      <alignment horizontal="center"/>
    </xf>
    <xf numFmtId="0" fontId="57" fillId="0" borderId="6" xfId="46" applyNumberFormat="1" applyFont="1" applyAlignment="1" applyProtection="1">
      <alignment wrapText="1"/>
      <protection/>
    </xf>
    <xf numFmtId="0" fontId="62" fillId="0" borderId="6" xfId="46" applyNumberFormat="1" applyFont="1" applyAlignment="1" applyProtection="1">
      <alignment wrapText="1"/>
      <protection/>
    </xf>
    <xf numFmtId="49" fontId="57" fillId="0" borderId="1" xfId="47" applyNumberFormat="1" applyFont="1" applyAlignment="1" applyProtection="1">
      <alignment horizontal="right"/>
      <protection/>
    </xf>
    <xf numFmtId="0" fontId="8" fillId="0" borderId="22" xfId="0" applyFont="1" applyBorder="1" applyAlignment="1">
      <alignment horizontal="right"/>
    </xf>
    <xf numFmtId="0" fontId="36" fillId="0" borderId="0" xfId="0" applyFont="1" applyAlignment="1">
      <alignment horizontal="center"/>
    </xf>
    <xf numFmtId="49" fontId="9" fillId="16" borderId="24" xfId="0" applyNumberFormat="1" applyFont="1" applyFill="1" applyBorder="1" applyAlignment="1">
      <alignment vertical="center" wrapText="1"/>
    </xf>
    <xf numFmtId="0" fontId="9" fillId="16" borderId="22" xfId="0" applyNumberFormat="1" applyFont="1" applyFill="1" applyBorder="1" applyAlignment="1">
      <alignment vertical="center" wrapText="1"/>
    </xf>
    <xf numFmtId="0" fontId="9" fillId="0" borderId="6" xfId="57" applyNumberFormat="1" applyFont="1" applyAlignment="1" applyProtection="1">
      <alignment horizontal="left" vertical="center" wrapText="1"/>
      <protection/>
    </xf>
    <xf numFmtId="0" fontId="9" fillId="0" borderId="22" xfId="55" applyNumberFormat="1" applyFont="1" applyBorder="1" applyAlignment="1" applyProtection="1">
      <alignment horizontal="left" vertical="center" wrapText="1"/>
      <protection/>
    </xf>
    <xf numFmtId="168" fontId="37" fillId="19" borderId="22" xfId="0" applyNumberFormat="1" applyFont="1" applyFill="1" applyBorder="1" applyAlignment="1">
      <alignment horizontal="right" vertical="center"/>
    </xf>
    <xf numFmtId="168" fontId="14" fillId="19" borderId="22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wrapText="1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60" fillId="0" borderId="0" xfId="33" applyNumberFormat="1" applyFont="1" applyFill="1" applyBorder="1" applyAlignment="1">
      <alignment horizontal="center" vertical="top" wrapText="1" readingOrder="1"/>
      <protection/>
    </xf>
    <xf numFmtId="0" fontId="7" fillId="0" borderId="0" xfId="0" applyFont="1" applyAlignment="1">
      <alignment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xl100" xfId="34"/>
    <cellStyle name="xl115" xfId="35"/>
    <cellStyle name="xl116" xfId="36"/>
    <cellStyle name="xl117" xfId="37"/>
    <cellStyle name="xl118" xfId="38"/>
    <cellStyle name="xl121" xfId="39"/>
    <cellStyle name="xl122" xfId="40"/>
    <cellStyle name="xl123" xfId="41"/>
    <cellStyle name="xl124" xfId="42"/>
    <cellStyle name="xl132" xfId="43"/>
    <cellStyle name="xl138" xfId="44"/>
    <cellStyle name="xl25" xfId="45"/>
    <cellStyle name="xl30" xfId="46"/>
    <cellStyle name="xl41" xfId="47"/>
    <cellStyle name="xl42" xfId="48"/>
    <cellStyle name="xl43" xfId="49"/>
    <cellStyle name="xl47" xfId="50"/>
    <cellStyle name="xl51" xfId="51"/>
    <cellStyle name="xl52" xfId="52"/>
    <cellStyle name="xl57" xfId="53"/>
    <cellStyle name="xl58" xfId="54"/>
    <cellStyle name="xl71" xfId="55"/>
    <cellStyle name="xl73" xfId="56"/>
    <cellStyle name="xl82" xfId="57"/>
    <cellStyle name="xl84" xfId="58"/>
    <cellStyle name="xl85" xfId="59"/>
    <cellStyle name="xl98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Hyperlink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zoomScalePageLayoutView="0" workbookViewId="0" topLeftCell="A82">
      <selection activeCell="D96" sqref="D96"/>
    </sheetView>
  </sheetViews>
  <sheetFormatPr defaultColWidth="9.00390625" defaultRowHeight="12.75"/>
  <cols>
    <col min="1" max="1" width="57.375" style="0" customWidth="1"/>
    <col min="3" max="3" width="26.25390625" style="0" customWidth="1"/>
    <col min="4" max="4" width="15.25390625" style="0" customWidth="1"/>
    <col min="5" max="5" width="4.875" style="0" customWidth="1"/>
  </cols>
  <sheetData>
    <row r="1" spans="1:3" ht="18.75" customHeight="1">
      <c r="A1" s="96"/>
      <c r="B1" s="96"/>
      <c r="C1" s="96"/>
    </row>
    <row r="2" spans="1:4" ht="21.75" customHeight="1">
      <c r="A2" s="201"/>
      <c r="B2" s="209" t="s">
        <v>290</v>
      </c>
      <c r="C2" s="209"/>
      <c r="D2" s="209"/>
    </row>
    <row r="3" spans="1:4" ht="63.75" customHeight="1">
      <c r="A3" s="98"/>
      <c r="B3" s="210" t="s">
        <v>421</v>
      </c>
      <c r="C3" s="210"/>
      <c r="D3" s="210"/>
    </row>
    <row r="4" spans="1:3" ht="21" customHeight="1">
      <c r="A4" s="213" t="s">
        <v>40</v>
      </c>
      <c r="B4" s="213"/>
      <c r="C4" s="214"/>
    </row>
    <row r="5" spans="1:5" ht="52.5" customHeight="1">
      <c r="A5" s="21" t="s">
        <v>0</v>
      </c>
      <c r="B5" s="21" t="s">
        <v>75</v>
      </c>
      <c r="C5" s="21" t="s">
        <v>76</v>
      </c>
      <c r="D5" s="22" t="s">
        <v>398</v>
      </c>
      <c r="E5" s="13"/>
    </row>
    <row r="6" spans="1:5" ht="20.25" customHeight="1">
      <c r="A6" s="76" t="s">
        <v>41</v>
      </c>
      <c r="B6" s="21">
        <v>182</v>
      </c>
      <c r="C6" s="23" t="s">
        <v>3</v>
      </c>
      <c r="D6" s="68">
        <f>D7+D14+D27+D33+D39+D44+D47+D50</f>
        <v>14127.390000000001</v>
      </c>
      <c r="E6" s="24"/>
    </row>
    <row r="7" spans="1:5" ht="21.75" customHeight="1">
      <c r="A7" s="16" t="s">
        <v>1</v>
      </c>
      <c r="B7" s="32">
        <v>182</v>
      </c>
      <c r="C7" s="17" t="s">
        <v>39</v>
      </c>
      <c r="D7" s="166">
        <f>D8</f>
        <v>4430.500000000001</v>
      </c>
      <c r="E7" s="24"/>
    </row>
    <row r="8" spans="1:5" ht="21.75" customHeight="1">
      <c r="A8" s="14" t="s">
        <v>2</v>
      </c>
      <c r="B8" s="32">
        <v>182</v>
      </c>
      <c r="C8" s="15" t="s">
        <v>4</v>
      </c>
      <c r="D8" s="166">
        <f>D9+D10+D11+D12+D13</f>
        <v>4430.500000000001</v>
      </c>
      <c r="E8" s="24"/>
    </row>
    <row r="9" spans="1:5" ht="72" customHeight="1">
      <c r="A9" s="18" t="s">
        <v>66</v>
      </c>
      <c r="B9" s="32">
        <v>182</v>
      </c>
      <c r="C9" s="15" t="s">
        <v>5</v>
      </c>
      <c r="D9" s="180">
        <v>4095.8</v>
      </c>
      <c r="E9" s="13"/>
    </row>
    <row r="10" spans="1:5" ht="90" customHeight="1">
      <c r="A10" s="18" t="s">
        <v>67</v>
      </c>
      <c r="B10" s="32">
        <v>182</v>
      </c>
      <c r="C10" s="15" t="s">
        <v>37</v>
      </c>
      <c r="D10" s="14">
        <v>25.6</v>
      </c>
      <c r="E10" s="13"/>
    </row>
    <row r="11" spans="1:5" ht="42.75" customHeight="1">
      <c r="A11" s="18" t="s">
        <v>68</v>
      </c>
      <c r="B11" s="32">
        <v>182</v>
      </c>
      <c r="C11" s="15" t="s">
        <v>57</v>
      </c>
      <c r="D11" s="14">
        <v>188.6</v>
      </c>
      <c r="E11" s="13"/>
    </row>
    <row r="12" spans="1:5" ht="60" customHeight="1">
      <c r="A12" s="18" t="s">
        <v>386</v>
      </c>
      <c r="B12" s="32">
        <v>182</v>
      </c>
      <c r="C12" s="15" t="s">
        <v>387</v>
      </c>
      <c r="D12" s="14">
        <v>115.2</v>
      </c>
      <c r="E12" s="13"/>
    </row>
    <row r="13" spans="1:5" ht="56.25" customHeight="1">
      <c r="A13" s="18" t="s">
        <v>388</v>
      </c>
      <c r="B13" s="32">
        <v>182</v>
      </c>
      <c r="C13" s="15" t="s">
        <v>389</v>
      </c>
      <c r="D13" s="14">
        <v>5.3</v>
      </c>
      <c r="E13" s="13"/>
    </row>
    <row r="14" spans="1:5" ht="40.5" customHeight="1">
      <c r="A14" s="20" t="s">
        <v>98</v>
      </c>
      <c r="B14" s="21">
        <v>100</v>
      </c>
      <c r="C14" s="74" t="s">
        <v>107</v>
      </c>
      <c r="D14" s="166">
        <f>D15+D18+D21+D24</f>
        <v>3967.1899999999996</v>
      </c>
      <c r="E14" s="13"/>
    </row>
    <row r="15" spans="1:5" ht="65.25" customHeight="1">
      <c r="A15" s="186" t="s">
        <v>226</v>
      </c>
      <c r="B15" s="32">
        <v>100</v>
      </c>
      <c r="C15" s="75" t="s">
        <v>99</v>
      </c>
      <c r="D15" s="180">
        <v>1879.05</v>
      </c>
      <c r="E15" s="13"/>
    </row>
    <row r="16" spans="1:5" ht="91.5" customHeight="1">
      <c r="A16" s="187" t="s">
        <v>218</v>
      </c>
      <c r="B16" s="32">
        <v>100</v>
      </c>
      <c r="C16" s="75" t="s">
        <v>219</v>
      </c>
      <c r="D16" s="180">
        <v>1879.05</v>
      </c>
      <c r="E16" s="13"/>
    </row>
    <row r="17" spans="1:5" ht="93.75" customHeight="1">
      <c r="A17" s="187" t="s">
        <v>227</v>
      </c>
      <c r="B17" s="32">
        <v>100</v>
      </c>
      <c r="C17" s="75" t="s">
        <v>228</v>
      </c>
      <c r="D17" s="14"/>
      <c r="E17" s="13"/>
    </row>
    <row r="18" spans="1:5" ht="87" customHeight="1">
      <c r="A18" s="186" t="s">
        <v>229</v>
      </c>
      <c r="B18" s="32">
        <v>100</v>
      </c>
      <c r="C18" s="75" t="s">
        <v>100</v>
      </c>
      <c r="D18" s="180">
        <v>13.05</v>
      </c>
      <c r="E18" s="13"/>
    </row>
    <row r="19" spans="1:5" ht="104.25" customHeight="1">
      <c r="A19" s="187" t="s">
        <v>221</v>
      </c>
      <c r="B19" s="32">
        <v>100</v>
      </c>
      <c r="C19" s="75" t="s">
        <v>220</v>
      </c>
      <c r="D19" s="180">
        <v>13.05</v>
      </c>
      <c r="E19" s="13"/>
    </row>
    <row r="20" spans="1:5" ht="111" customHeight="1">
      <c r="A20" s="187" t="s">
        <v>230</v>
      </c>
      <c r="B20" s="32">
        <v>100</v>
      </c>
      <c r="C20" s="75" t="s">
        <v>231</v>
      </c>
      <c r="D20" s="14"/>
      <c r="E20" s="13"/>
    </row>
    <row r="21" spans="1:5" ht="65.25" customHeight="1">
      <c r="A21" s="186" t="s">
        <v>232</v>
      </c>
      <c r="B21" s="32">
        <v>100</v>
      </c>
      <c r="C21" s="75" t="s">
        <v>101</v>
      </c>
      <c r="D21" s="180">
        <v>2322.89</v>
      </c>
      <c r="E21" s="13"/>
    </row>
    <row r="22" spans="1:5" ht="100.5" customHeight="1">
      <c r="A22" s="187" t="s">
        <v>222</v>
      </c>
      <c r="B22" s="32">
        <v>100</v>
      </c>
      <c r="C22" s="75" t="s">
        <v>223</v>
      </c>
      <c r="D22" s="180">
        <v>2322.89</v>
      </c>
      <c r="E22" s="13"/>
    </row>
    <row r="23" spans="1:5" ht="100.5" customHeight="1">
      <c r="A23" s="187" t="s">
        <v>234</v>
      </c>
      <c r="B23" s="32">
        <v>100</v>
      </c>
      <c r="C23" s="75" t="s">
        <v>233</v>
      </c>
      <c r="D23" s="14">
        <v>0</v>
      </c>
      <c r="E23" s="13"/>
    </row>
    <row r="24" spans="1:5" ht="78" customHeight="1">
      <c r="A24" s="186" t="s">
        <v>235</v>
      </c>
      <c r="B24" s="32">
        <v>100</v>
      </c>
      <c r="C24" s="75" t="s">
        <v>102</v>
      </c>
      <c r="D24" s="14">
        <v>-247.8</v>
      </c>
      <c r="E24" s="13"/>
    </row>
    <row r="25" spans="1:5" ht="88.5" customHeight="1">
      <c r="A25" s="187" t="s">
        <v>224</v>
      </c>
      <c r="B25" s="32">
        <v>100</v>
      </c>
      <c r="C25" s="75" t="s">
        <v>225</v>
      </c>
      <c r="D25" s="14">
        <v>-247.8</v>
      </c>
      <c r="E25" s="13"/>
    </row>
    <row r="26" spans="1:5" ht="91.5" customHeight="1">
      <c r="A26" s="187" t="s">
        <v>237</v>
      </c>
      <c r="B26" s="32">
        <v>100</v>
      </c>
      <c r="C26" s="75" t="s">
        <v>236</v>
      </c>
      <c r="D26" s="14"/>
      <c r="E26" s="13"/>
    </row>
    <row r="27" spans="1:5" ht="26.25" customHeight="1">
      <c r="A27" s="20" t="s">
        <v>34</v>
      </c>
      <c r="B27" s="32">
        <v>182</v>
      </c>
      <c r="C27" s="17" t="s">
        <v>42</v>
      </c>
      <c r="D27" s="16">
        <f>D28+D30</f>
        <v>5409.8</v>
      </c>
      <c r="E27" s="13"/>
    </row>
    <row r="28" spans="1:5" ht="26.25" customHeight="1">
      <c r="A28" s="18" t="s">
        <v>6</v>
      </c>
      <c r="B28" s="32">
        <v>182</v>
      </c>
      <c r="C28" s="15" t="s">
        <v>43</v>
      </c>
      <c r="D28" s="14">
        <v>776.6</v>
      </c>
      <c r="E28" s="13"/>
    </row>
    <row r="29" spans="1:5" ht="38.25">
      <c r="A29" s="18" t="s">
        <v>44</v>
      </c>
      <c r="B29" s="32">
        <v>182</v>
      </c>
      <c r="C29" s="15" t="s">
        <v>7</v>
      </c>
      <c r="D29" s="14">
        <v>776.6</v>
      </c>
      <c r="E29" s="24"/>
    </row>
    <row r="30" spans="1:5" ht="18" customHeight="1">
      <c r="A30" s="18" t="s">
        <v>45</v>
      </c>
      <c r="B30" s="32">
        <v>182</v>
      </c>
      <c r="C30" s="15" t="s">
        <v>46</v>
      </c>
      <c r="D30" s="14">
        <f>D31+D32</f>
        <v>4633.2</v>
      </c>
      <c r="E30" s="13"/>
    </row>
    <row r="31" spans="1:5" ht="33.75" customHeight="1">
      <c r="A31" s="18" t="s">
        <v>109</v>
      </c>
      <c r="B31" s="32">
        <v>182</v>
      </c>
      <c r="C31" s="15" t="s">
        <v>110</v>
      </c>
      <c r="D31" s="14">
        <v>1664.3</v>
      </c>
      <c r="E31" s="13"/>
    </row>
    <row r="32" spans="1:5" ht="25.5" customHeight="1">
      <c r="A32" s="18" t="s">
        <v>111</v>
      </c>
      <c r="B32" s="32">
        <v>182</v>
      </c>
      <c r="C32" s="15" t="s">
        <v>112</v>
      </c>
      <c r="D32" s="14">
        <v>2968.9</v>
      </c>
      <c r="E32" s="13"/>
    </row>
    <row r="33" spans="1:5" ht="21" customHeight="1">
      <c r="A33" s="20" t="s">
        <v>69</v>
      </c>
      <c r="B33" s="32">
        <v>728</v>
      </c>
      <c r="C33" s="17" t="s">
        <v>49</v>
      </c>
      <c r="D33" s="16">
        <v>0</v>
      </c>
      <c r="E33" s="13"/>
    </row>
    <row r="34" spans="1:5" ht="42" customHeight="1">
      <c r="A34" s="18" t="s">
        <v>70</v>
      </c>
      <c r="B34" s="32">
        <v>728</v>
      </c>
      <c r="C34" s="15" t="s">
        <v>48</v>
      </c>
      <c r="D34" s="14">
        <v>0</v>
      </c>
      <c r="E34" s="13"/>
    </row>
    <row r="35" spans="1:5" ht="61.5" customHeight="1">
      <c r="A35" s="18" t="s">
        <v>65</v>
      </c>
      <c r="B35" s="32">
        <v>728</v>
      </c>
      <c r="C35" s="15" t="s">
        <v>50</v>
      </c>
      <c r="D35" s="14">
        <v>0</v>
      </c>
      <c r="E35" s="13"/>
    </row>
    <row r="36" spans="1:5" ht="33.75" customHeight="1">
      <c r="A36" s="20" t="s">
        <v>52</v>
      </c>
      <c r="B36" s="32">
        <v>182</v>
      </c>
      <c r="C36" s="15" t="s">
        <v>53</v>
      </c>
      <c r="D36" s="16">
        <v>0</v>
      </c>
      <c r="E36" s="13"/>
    </row>
    <row r="37" spans="1:5" ht="19.5" customHeight="1">
      <c r="A37" s="18" t="s">
        <v>54</v>
      </c>
      <c r="B37" s="32">
        <v>182</v>
      </c>
      <c r="C37" s="15" t="s">
        <v>55</v>
      </c>
      <c r="D37" s="14">
        <v>0</v>
      </c>
      <c r="E37" s="13"/>
    </row>
    <row r="38" spans="1:5" ht="28.5" customHeight="1">
      <c r="A38" s="18" t="s">
        <v>56</v>
      </c>
      <c r="B38" s="32">
        <v>182</v>
      </c>
      <c r="C38" s="15" t="s">
        <v>59</v>
      </c>
      <c r="D38" s="14">
        <v>0</v>
      </c>
      <c r="E38" s="13"/>
    </row>
    <row r="39" spans="1:5" ht="44.25" customHeight="1">
      <c r="A39" s="20" t="s">
        <v>148</v>
      </c>
      <c r="B39" s="32">
        <v>728</v>
      </c>
      <c r="C39" s="15" t="s">
        <v>149</v>
      </c>
      <c r="D39" s="16">
        <f>D41+D43</f>
        <v>259.9</v>
      </c>
      <c r="E39" s="13"/>
    </row>
    <row r="40" spans="1:5" ht="44.25" customHeight="1">
      <c r="A40" s="146" t="s">
        <v>344</v>
      </c>
      <c r="B40" s="32">
        <v>728</v>
      </c>
      <c r="C40" s="147" t="s">
        <v>345</v>
      </c>
      <c r="D40" s="14">
        <v>220.9</v>
      </c>
      <c r="E40" s="13"/>
    </row>
    <row r="41" spans="1:5" ht="45" customHeight="1">
      <c r="A41" s="146" t="s">
        <v>346</v>
      </c>
      <c r="B41" s="32">
        <v>728</v>
      </c>
      <c r="C41" s="147" t="s">
        <v>347</v>
      </c>
      <c r="D41" s="14">
        <v>220.9</v>
      </c>
      <c r="E41" s="13"/>
    </row>
    <row r="42" spans="1:5" ht="66" customHeight="1">
      <c r="A42" s="42" t="s">
        <v>150</v>
      </c>
      <c r="B42" s="32">
        <v>728</v>
      </c>
      <c r="C42" s="15" t="s">
        <v>151</v>
      </c>
      <c r="D42" s="14">
        <v>39</v>
      </c>
      <c r="E42" s="13"/>
    </row>
    <row r="43" spans="1:5" ht="63.75" customHeight="1">
      <c r="A43" s="18" t="s">
        <v>152</v>
      </c>
      <c r="B43" s="32">
        <v>728</v>
      </c>
      <c r="C43" s="15" t="s">
        <v>153</v>
      </c>
      <c r="D43" s="14">
        <v>39</v>
      </c>
      <c r="E43" s="13"/>
    </row>
    <row r="44" spans="1:5" ht="31.5" customHeight="1">
      <c r="A44" s="20" t="s">
        <v>71</v>
      </c>
      <c r="B44" s="21">
        <v>728</v>
      </c>
      <c r="C44" s="17" t="s">
        <v>51</v>
      </c>
      <c r="D44" s="16">
        <v>60</v>
      </c>
      <c r="E44" s="13"/>
    </row>
    <row r="45" spans="1:5" ht="21.75" customHeight="1">
      <c r="A45" s="18" t="s">
        <v>77</v>
      </c>
      <c r="B45" s="32">
        <v>728</v>
      </c>
      <c r="C45" s="15" t="s">
        <v>60</v>
      </c>
      <c r="D45" s="14">
        <v>60</v>
      </c>
      <c r="E45" s="13"/>
    </row>
    <row r="46" spans="1:5" ht="30.75" customHeight="1">
      <c r="A46" s="18" t="s">
        <v>348</v>
      </c>
      <c r="B46" s="32">
        <v>728</v>
      </c>
      <c r="C46" s="15" t="s">
        <v>61</v>
      </c>
      <c r="D46" s="14">
        <v>60</v>
      </c>
      <c r="E46" s="13"/>
    </row>
    <row r="47" spans="1:5" ht="18.75" customHeight="1">
      <c r="A47" s="198" t="s">
        <v>390</v>
      </c>
      <c r="B47" s="21">
        <v>728</v>
      </c>
      <c r="C47" s="200" t="s">
        <v>393</v>
      </c>
      <c r="D47" s="16">
        <v>0</v>
      </c>
      <c r="E47" s="13"/>
    </row>
    <row r="48" spans="1:5" ht="16.5" customHeight="1">
      <c r="A48" s="197" t="s">
        <v>391</v>
      </c>
      <c r="B48" s="32">
        <v>728</v>
      </c>
      <c r="C48" s="199" t="s">
        <v>394</v>
      </c>
      <c r="D48" s="14">
        <v>0</v>
      </c>
      <c r="E48" s="13"/>
    </row>
    <row r="49" spans="1:5" ht="17.25" customHeight="1">
      <c r="A49" s="197" t="s">
        <v>392</v>
      </c>
      <c r="B49" s="32">
        <v>728</v>
      </c>
      <c r="C49" s="199" t="s">
        <v>395</v>
      </c>
      <c r="D49" s="14">
        <v>0</v>
      </c>
      <c r="E49" s="13"/>
    </row>
    <row r="50" spans="1:5" ht="36" customHeight="1">
      <c r="A50" s="188" t="s">
        <v>248</v>
      </c>
      <c r="B50" s="21">
        <v>728</v>
      </c>
      <c r="C50" s="189" t="s">
        <v>252</v>
      </c>
      <c r="D50" s="14">
        <f>D51</f>
        <v>0</v>
      </c>
      <c r="E50" s="13"/>
    </row>
    <row r="51" spans="1:5" ht="61.5" customHeight="1">
      <c r="A51" s="150" t="s">
        <v>249</v>
      </c>
      <c r="B51" s="32">
        <v>728</v>
      </c>
      <c r="C51" s="190" t="s">
        <v>253</v>
      </c>
      <c r="D51" s="14">
        <f>D52</f>
        <v>0</v>
      </c>
      <c r="E51" s="13"/>
    </row>
    <row r="52" spans="1:5" ht="54" customHeight="1">
      <c r="A52" s="150" t="s">
        <v>250</v>
      </c>
      <c r="B52" s="32">
        <v>728</v>
      </c>
      <c r="C52" s="190" t="s">
        <v>254</v>
      </c>
      <c r="D52" s="14">
        <f>D53</f>
        <v>0</v>
      </c>
      <c r="E52" s="13"/>
    </row>
    <row r="53" spans="1:5" ht="53.25" customHeight="1">
      <c r="A53" s="150" t="s">
        <v>251</v>
      </c>
      <c r="B53" s="32">
        <v>728</v>
      </c>
      <c r="C53" s="190" t="s">
        <v>255</v>
      </c>
      <c r="D53" s="14">
        <v>0</v>
      </c>
      <c r="E53" s="13"/>
    </row>
    <row r="54" spans="1:5" ht="33" customHeight="1">
      <c r="A54" s="20" t="s">
        <v>72</v>
      </c>
      <c r="B54" s="32">
        <v>728</v>
      </c>
      <c r="C54" s="17" t="s">
        <v>73</v>
      </c>
      <c r="D54" s="207">
        <f>D55+D57+D62+D64+D69</f>
        <v>17843.93</v>
      </c>
      <c r="E54" s="13"/>
    </row>
    <row r="55" spans="1:5" ht="38.25" customHeight="1">
      <c r="A55" s="18" t="s">
        <v>349</v>
      </c>
      <c r="B55" s="32">
        <v>728</v>
      </c>
      <c r="C55" s="15" t="s">
        <v>330</v>
      </c>
      <c r="D55" s="180">
        <f>D56</f>
        <v>15574.93</v>
      </c>
      <c r="E55" s="13"/>
    </row>
    <row r="56" spans="1:5" ht="28.5" customHeight="1">
      <c r="A56" s="18" t="s">
        <v>350</v>
      </c>
      <c r="B56" s="32">
        <v>728</v>
      </c>
      <c r="C56" s="15" t="s">
        <v>326</v>
      </c>
      <c r="D56" s="180">
        <v>15574.93</v>
      </c>
      <c r="E56" s="24"/>
    </row>
    <row r="57" spans="1:5" ht="23.25" customHeight="1">
      <c r="A57" s="191" t="s">
        <v>381</v>
      </c>
      <c r="B57" s="32">
        <v>728</v>
      </c>
      <c r="C57" s="15" t="s">
        <v>382</v>
      </c>
      <c r="D57" s="148">
        <f>D58</f>
        <v>0</v>
      </c>
      <c r="E57" s="24"/>
    </row>
    <row r="58" spans="1:5" ht="24" customHeight="1">
      <c r="A58" s="18" t="s">
        <v>370</v>
      </c>
      <c r="B58" s="32">
        <v>728</v>
      </c>
      <c r="C58" s="15" t="s">
        <v>371</v>
      </c>
      <c r="D58" s="148">
        <f>D59</f>
        <v>0</v>
      </c>
      <c r="E58" s="24"/>
    </row>
    <row r="59" spans="1:5" ht="32.25" customHeight="1">
      <c r="A59" s="18" t="s">
        <v>372</v>
      </c>
      <c r="B59" s="32">
        <v>728</v>
      </c>
      <c r="C59" s="181" t="s">
        <v>373</v>
      </c>
      <c r="D59" s="149"/>
      <c r="E59" s="13"/>
    </row>
    <row r="60" spans="1:5" ht="42" customHeight="1">
      <c r="A60" s="192" t="s">
        <v>379</v>
      </c>
      <c r="B60" s="32">
        <v>728</v>
      </c>
      <c r="C60" s="147" t="s">
        <v>383</v>
      </c>
      <c r="D60" s="149"/>
      <c r="E60" s="13"/>
    </row>
    <row r="61" spans="1:5" ht="51" customHeight="1">
      <c r="A61" s="192" t="s">
        <v>380</v>
      </c>
      <c r="B61" s="32">
        <v>728</v>
      </c>
      <c r="C61" s="147" t="s">
        <v>384</v>
      </c>
      <c r="D61" s="149"/>
      <c r="E61" s="13"/>
    </row>
    <row r="62" spans="1:5" ht="21" customHeight="1">
      <c r="A62" s="18" t="s">
        <v>256</v>
      </c>
      <c r="B62" s="32">
        <v>728</v>
      </c>
      <c r="C62" s="19" t="s">
        <v>208</v>
      </c>
      <c r="D62" s="149">
        <f>D63</f>
        <v>1834.1</v>
      </c>
      <c r="E62" s="13"/>
    </row>
    <row r="63" spans="1:5" ht="24" customHeight="1">
      <c r="A63" s="150" t="s">
        <v>331</v>
      </c>
      <c r="B63" s="32">
        <v>728</v>
      </c>
      <c r="C63" s="19" t="s">
        <v>209</v>
      </c>
      <c r="D63" s="148">
        <v>1834.1</v>
      </c>
      <c r="E63" s="13"/>
    </row>
    <row r="64" spans="1:5" ht="49.5" customHeight="1">
      <c r="A64" s="18" t="s">
        <v>332</v>
      </c>
      <c r="B64" s="32">
        <v>728</v>
      </c>
      <c r="C64" s="15" t="s">
        <v>210</v>
      </c>
      <c r="D64" s="149">
        <f>D65</f>
        <v>434.2</v>
      </c>
      <c r="E64" s="13"/>
    </row>
    <row r="65" spans="1:5" ht="54" customHeight="1">
      <c r="A65" s="18" t="s">
        <v>333</v>
      </c>
      <c r="B65" s="32">
        <v>728</v>
      </c>
      <c r="C65" s="15" t="s">
        <v>211</v>
      </c>
      <c r="D65" s="148">
        <v>434.2</v>
      </c>
      <c r="E65" s="13"/>
    </row>
    <row r="66" spans="1:5" ht="26.25" customHeight="1" hidden="1">
      <c r="A66" s="18" t="s">
        <v>106</v>
      </c>
      <c r="B66" s="32">
        <v>728</v>
      </c>
      <c r="C66" s="181" t="s">
        <v>183</v>
      </c>
      <c r="D66" s="149"/>
      <c r="E66" s="13"/>
    </row>
    <row r="67" spans="1:5" ht="18.75" customHeight="1" hidden="1">
      <c r="A67" s="18"/>
      <c r="B67" s="32"/>
      <c r="C67" s="181"/>
      <c r="D67" s="149"/>
      <c r="E67" s="13"/>
    </row>
    <row r="68" spans="1:5" ht="29.25" customHeight="1" hidden="1">
      <c r="A68" s="18"/>
      <c r="B68" s="32"/>
      <c r="C68" s="181"/>
      <c r="D68" s="149"/>
      <c r="E68" s="13"/>
    </row>
    <row r="69" spans="1:5" ht="29.25" customHeight="1">
      <c r="A69" s="18" t="s">
        <v>351</v>
      </c>
      <c r="B69" s="32">
        <v>728</v>
      </c>
      <c r="C69" s="181" t="s">
        <v>212</v>
      </c>
      <c r="D69" s="149">
        <v>0.7</v>
      </c>
      <c r="E69" s="13"/>
    </row>
    <row r="70" spans="1:5" ht="17.25" customHeight="1">
      <c r="A70" s="20" t="s">
        <v>8</v>
      </c>
      <c r="B70" s="21"/>
      <c r="C70" s="14"/>
      <c r="D70" s="68">
        <f>D54+D6</f>
        <v>31971.32</v>
      </c>
      <c r="E70" s="13"/>
    </row>
    <row r="71" spans="1:5" ht="24" customHeight="1">
      <c r="A71" s="44" t="s">
        <v>399</v>
      </c>
      <c r="B71" s="34"/>
      <c r="C71" s="35"/>
      <c r="D71" s="36"/>
      <c r="E71" s="13"/>
    </row>
    <row r="72" spans="1:5" ht="12.75">
      <c r="A72" s="25"/>
      <c r="B72" s="25"/>
      <c r="C72" s="25"/>
      <c r="D72" s="25"/>
      <c r="E72" s="1"/>
    </row>
    <row r="73" spans="1:5" ht="21" customHeight="1">
      <c r="A73" s="1"/>
      <c r="B73" s="1"/>
      <c r="C73" s="1"/>
      <c r="D73" s="1"/>
      <c r="E73" s="1"/>
    </row>
    <row r="74" spans="1:5" ht="30" customHeight="1">
      <c r="A74" s="1"/>
      <c r="B74" s="211" t="s">
        <v>365</v>
      </c>
      <c r="C74" s="211"/>
      <c r="D74" s="211"/>
      <c r="E74" s="1"/>
    </row>
    <row r="75" spans="1:5" ht="54" customHeight="1">
      <c r="A75" s="182"/>
      <c r="B75" s="212" t="s">
        <v>422</v>
      </c>
      <c r="C75" s="212"/>
      <c r="D75" s="212"/>
      <c r="E75" s="1"/>
    </row>
    <row r="76" spans="1:5" ht="14.25" customHeight="1">
      <c r="A76" s="183"/>
      <c r="B76" s="1"/>
      <c r="C76" s="184"/>
      <c r="D76" s="1"/>
      <c r="E76" s="1"/>
    </row>
    <row r="77" spans="1:5" ht="7.5" customHeight="1" hidden="1">
      <c r="A77" s="194"/>
      <c r="B77" s="195"/>
      <c r="C77" s="195"/>
      <c r="D77" s="195"/>
      <c r="E77" s="1"/>
    </row>
    <row r="78" spans="1:5" ht="23.25" customHeight="1">
      <c r="A78" s="215" t="s">
        <v>407</v>
      </c>
      <c r="B78" s="215"/>
      <c r="C78" s="215"/>
      <c r="D78" s="26"/>
      <c r="E78" s="26"/>
    </row>
    <row r="79" spans="1:5" ht="12.75">
      <c r="A79" s="185"/>
      <c r="B79" s="185"/>
      <c r="C79" s="185"/>
      <c r="D79" s="26"/>
      <c r="E79" s="26"/>
    </row>
    <row r="80" spans="1:5" ht="51">
      <c r="A80" s="6" t="s">
        <v>0</v>
      </c>
      <c r="B80" s="21" t="s">
        <v>75</v>
      </c>
      <c r="C80" s="37" t="s">
        <v>74</v>
      </c>
      <c r="D80" s="5" t="s">
        <v>9</v>
      </c>
      <c r="E80" s="1"/>
    </row>
    <row r="81" spans="1:5" ht="27.75" customHeight="1">
      <c r="A81" s="50" t="s">
        <v>352</v>
      </c>
      <c r="B81" s="32">
        <v>728</v>
      </c>
      <c r="C81" s="51" t="s">
        <v>154</v>
      </c>
      <c r="D81" s="57">
        <f>D82+D92</f>
        <v>1400</v>
      </c>
      <c r="E81" s="1"/>
    </row>
    <row r="82" spans="1:5" ht="22.5" customHeight="1">
      <c r="A82" s="50" t="s">
        <v>375</v>
      </c>
      <c r="B82" s="32"/>
      <c r="C82" s="51"/>
      <c r="D82" s="57">
        <f>D84+D87</f>
        <v>1400</v>
      </c>
      <c r="E82" s="1"/>
    </row>
    <row r="83" spans="1:5" ht="12" customHeight="1">
      <c r="A83" s="50" t="s">
        <v>376</v>
      </c>
      <c r="B83" s="32"/>
      <c r="C83" s="51"/>
      <c r="D83" s="57"/>
      <c r="E83" s="1"/>
    </row>
    <row r="84" spans="1:5" ht="25.5" customHeight="1">
      <c r="A84" s="151" t="s">
        <v>193</v>
      </c>
      <c r="B84" s="49" t="s">
        <v>35</v>
      </c>
      <c r="C84" s="63" t="s">
        <v>194</v>
      </c>
      <c r="D84" s="54">
        <v>3852</v>
      </c>
      <c r="E84" s="1"/>
    </row>
    <row r="85" spans="1:5" ht="39" customHeight="1">
      <c r="A85" s="62" t="s">
        <v>335</v>
      </c>
      <c r="B85" s="49" t="s">
        <v>35</v>
      </c>
      <c r="C85" s="63" t="s">
        <v>195</v>
      </c>
      <c r="D85" s="54">
        <v>3852</v>
      </c>
      <c r="E85" s="1"/>
    </row>
    <row r="86" spans="1:5" ht="33" customHeight="1">
      <c r="A86" s="55" t="s">
        <v>334</v>
      </c>
      <c r="B86" s="49" t="s">
        <v>35</v>
      </c>
      <c r="C86" s="63" t="s">
        <v>196</v>
      </c>
      <c r="D86" s="54">
        <v>3852</v>
      </c>
      <c r="E86" s="12"/>
    </row>
    <row r="87" spans="1:5" ht="39" customHeight="1">
      <c r="A87" s="152" t="s">
        <v>336</v>
      </c>
      <c r="B87" s="49" t="s">
        <v>35</v>
      </c>
      <c r="C87" s="63" t="s">
        <v>197</v>
      </c>
      <c r="D87" s="54">
        <f>D88+D90</f>
        <v>-2452</v>
      </c>
      <c r="E87" s="12"/>
    </row>
    <row r="88" spans="1:5" ht="39" customHeight="1">
      <c r="A88" s="58" t="s">
        <v>337</v>
      </c>
      <c r="B88" s="49" t="s">
        <v>35</v>
      </c>
      <c r="C88" s="63" t="s">
        <v>338</v>
      </c>
      <c r="D88" s="54">
        <v>0</v>
      </c>
      <c r="E88" s="12"/>
    </row>
    <row r="89" spans="1:5" ht="42.75" customHeight="1">
      <c r="A89" s="58" t="s">
        <v>340</v>
      </c>
      <c r="B89" s="49" t="s">
        <v>35</v>
      </c>
      <c r="C89" s="145" t="s">
        <v>339</v>
      </c>
      <c r="D89" s="54">
        <v>0</v>
      </c>
      <c r="E89" s="12"/>
    </row>
    <row r="90" spans="1:5" ht="39" customHeight="1">
      <c r="A90" s="58" t="s">
        <v>342</v>
      </c>
      <c r="B90" s="49" t="s">
        <v>35</v>
      </c>
      <c r="C90" s="63" t="s">
        <v>341</v>
      </c>
      <c r="D90" s="54">
        <v>-2452</v>
      </c>
      <c r="E90" s="12"/>
    </row>
    <row r="91" spans="1:5" ht="44.25" customHeight="1">
      <c r="A91" s="58" t="s">
        <v>343</v>
      </c>
      <c r="B91" s="49" t="s">
        <v>35</v>
      </c>
      <c r="C91" s="63" t="s">
        <v>198</v>
      </c>
      <c r="D91" s="54">
        <v>-2452</v>
      </c>
      <c r="E91" s="12"/>
    </row>
    <row r="92" spans="1:5" ht="25.5">
      <c r="A92" s="153" t="s">
        <v>155</v>
      </c>
      <c r="B92" s="49" t="s">
        <v>22</v>
      </c>
      <c r="C92" s="56" t="s">
        <v>156</v>
      </c>
      <c r="D92" s="54">
        <f>D93+D97</f>
        <v>0</v>
      </c>
      <c r="E92" s="1"/>
    </row>
    <row r="93" spans="1:5" ht="12.75">
      <c r="A93" s="52" t="s">
        <v>353</v>
      </c>
      <c r="B93" s="49" t="s">
        <v>22</v>
      </c>
      <c r="C93" s="53" t="s">
        <v>154</v>
      </c>
      <c r="D93" s="54">
        <v>-35823.3</v>
      </c>
      <c r="E93" s="1"/>
    </row>
    <row r="94" spans="1:5" ht="12.75">
      <c r="A94" s="55" t="s">
        <v>94</v>
      </c>
      <c r="B94" s="49" t="s">
        <v>22</v>
      </c>
      <c r="C94" s="56" t="s">
        <v>157</v>
      </c>
      <c r="D94" s="54">
        <v>-35823.3</v>
      </c>
      <c r="E94" s="1"/>
    </row>
    <row r="95" spans="1:5" ht="12.75">
      <c r="A95" s="55" t="s">
        <v>95</v>
      </c>
      <c r="B95" s="49" t="s">
        <v>22</v>
      </c>
      <c r="C95" s="56" t="s">
        <v>158</v>
      </c>
      <c r="D95" s="54">
        <v>-35823.3</v>
      </c>
      <c r="E95" s="1"/>
    </row>
    <row r="96" spans="1:5" ht="25.5">
      <c r="A96" s="55" t="s">
        <v>159</v>
      </c>
      <c r="B96" s="49" t="s">
        <v>22</v>
      </c>
      <c r="C96" s="56" t="s">
        <v>160</v>
      </c>
      <c r="D96" s="54">
        <v>-35823.3</v>
      </c>
      <c r="E96" s="1"/>
    </row>
    <row r="97" spans="1:5" ht="12.75">
      <c r="A97" s="52" t="s">
        <v>354</v>
      </c>
      <c r="B97" s="49" t="s">
        <v>22</v>
      </c>
      <c r="C97" s="53" t="s">
        <v>154</v>
      </c>
      <c r="D97" s="54">
        <v>35823.3</v>
      </c>
      <c r="E97" s="1"/>
    </row>
    <row r="98" spans="1:5" ht="12.75">
      <c r="A98" s="55" t="s">
        <v>96</v>
      </c>
      <c r="B98" s="49" t="s">
        <v>22</v>
      </c>
      <c r="C98" s="56" t="s">
        <v>161</v>
      </c>
      <c r="D98" s="54">
        <v>35823.3</v>
      </c>
      <c r="E98" s="1"/>
    </row>
    <row r="99" spans="1:5" ht="12.75">
      <c r="A99" s="55" t="s">
        <v>97</v>
      </c>
      <c r="B99" s="49" t="s">
        <v>22</v>
      </c>
      <c r="C99" s="56" t="s">
        <v>162</v>
      </c>
      <c r="D99" s="54">
        <v>35823.3</v>
      </c>
      <c r="E99" s="1"/>
    </row>
    <row r="100" spans="1:5" ht="25.5">
      <c r="A100" s="55" t="s">
        <v>163</v>
      </c>
      <c r="B100" s="49" t="s">
        <v>22</v>
      </c>
      <c r="C100" s="56" t="s">
        <v>164</v>
      </c>
      <c r="D100" s="54">
        <v>35823.3</v>
      </c>
      <c r="E100" s="1"/>
    </row>
    <row r="101" spans="1:5" ht="21" customHeight="1">
      <c r="A101" s="156" t="s">
        <v>355</v>
      </c>
      <c r="B101" s="49"/>
      <c r="C101" s="154"/>
      <c r="D101" s="155"/>
      <c r="E101" s="1"/>
    </row>
    <row r="102" spans="1:5" ht="12.75">
      <c r="A102" s="193"/>
      <c r="B102" s="49"/>
      <c r="C102" s="154"/>
      <c r="D102" s="155"/>
      <c r="E102" s="1"/>
    </row>
    <row r="103" spans="1:5" ht="12.75">
      <c r="A103" s="45"/>
      <c r="B103" s="46"/>
      <c r="C103" s="47"/>
      <c r="D103" s="48"/>
      <c r="E103" s="1"/>
    </row>
    <row r="104" spans="1:5" ht="12.75">
      <c r="A104" s="45"/>
      <c r="B104" s="46"/>
      <c r="C104" s="47"/>
      <c r="D104" s="48"/>
      <c r="E104" s="1"/>
    </row>
    <row r="105" spans="1:5" ht="12.75">
      <c r="A105" s="45"/>
      <c r="B105" s="46"/>
      <c r="C105" s="47"/>
      <c r="D105" s="48"/>
      <c r="E105" s="1"/>
    </row>
    <row r="106" spans="1:5" ht="12.75">
      <c r="A106" s="45"/>
      <c r="B106" s="46"/>
      <c r="C106" s="47"/>
      <c r="D106" s="48"/>
      <c r="E106" s="1"/>
    </row>
    <row r="109" spans="2:4" ht="14.25">
      <c r="B109" s="209" t="s">
        <v>364</v>
      </c>
      <c r="C109" s="209"/>
      <c r="D109" s="209"/>
    </row>
    <row r="110" spans="1:4" ht="44.25" customHeight="1">
      <c r="A110" s="25"/>
      <c r="B110" s="210" t="s">
        <v>423</v>
      </c>
      <c r="C110" s="210"/>
      <c r="D110" s="210"/>
    </row>
    <row r="111" spans="1:4" ht="8.25" customHeight="1">
      <c r="A111" s="64"/>
      <c r="B111" s="25"/>
      <c r="C111" s="25"/>
      <c r="D111" s="25"/>
    </row>
    <row r="112" spans="1:4" ht="12.75">
      <c r="A112" s="216" t="s">
        <v>175</v>
      </c>
      <c r="B112" s="216"/>
      <c r="C112" s="216"/>
      <c r="D112" s="216"/>
    </row>
    <row r="113" spans="1:4" ht="12.75" customHeight="1">
      <c r="A113" s="208" t="s">
        <v>408</v>
      </c>
      <c r="B113" s="208"/>
      <c r="C113" s="208"/>
      <c r="D113" s="208"/>
    </row>
    <row r="114" spans="1:4" ht="13.5" thickBot="1">
      <c r="A114" s="59"/>
      <c r="B114" s="59"/>
      <c r="C114" s="59"/>
      <c r="D114" s="59"/>
    </row>
    <row r="115" spans="1:4" ht="12.75">
      <c r="A115" s="60" t="s">
        <v>176</v>
      </c>
      <c r="B115" s="60"/>
      <c r="C115" s="60" t="s">
        <v>11</v>
      </c>
      <c r="D115" s="60" t="s">
        <v>9</v>
      </c>
    </row>
    <row r="116" spans="1:4" ht="12.75">
      <c r="A116" s="61" t="s">
        <v>15</v>
      </c>
      <c r="B116" s="61"/>
      <c r="C116" s="30" t="s">
        <v>202</v>
      </c>
      <c r="D116" s="71">
        <v>15975.3</v>
      </c>
    </row>
    <row r="117" spans="1:4" ht="25.5">
      <c r="A117" s="61" t="s">
        <v>415</v>
      </c>
      <c r="B117" s="61"/>
      <c r="C117" s="30" t="s">
        <v>177</v>
      </c>
      <c r="D117" s="72">
        <v>1880.6</v>
      </c>
    </row>
    <row r="118" spans="1:4" ht="38.25">
      <c r="A118" s="61" t="s">
        <v>416</v>
      </c>
      <c r="B118" s="61"/>
      <c r="C118" s="30" t="s">
        <v>178</v>
      </c>
      <c r="D118" s="72">
        <v>9004</v>
      </c>
    </row>
    <row r="119" spans="1:4" ht="12.75">
      <c r="A119" s="61" t="s">
        <v>417</v>
      </c>
      <c r="B119" s="61"/>
      <c r="C119" s="30" t="s">
        <v>179</v>
      </c>
      <c r="D119" s="72">
        <v>171</v>
      </c>
    </row>
    <row r="120" spans="1:4" ht="12.75">
      <c r="A120" s="61" t="s">
        <v>191</v>
      </c>
      <c r="B120" s="61"/>
      <c r="C120" s="30" t="s">
        <v>360</v>
      </c>
      <c r="D120" s="72">
        <v>4919</v>
      </c>
    </row>
    <row r="121" spans="1:4" ht="17.25" customHeight="1">
      <c r="A121" s="61" t="s">
        <v>174</v>
      </c>
      <c r="B121" s="61"/>
      <c r="C121" s="30" t="s">
        <v>203</v>
      </c>
      <c r="D121" s="71">
        <v>434.2</v>
      </c>
    </row>
    <row r="122" spans="1:4" ht="26.25" customHeight="1">
      <c r="A122" s="61" t="s">
        <v>127</v>
      </c>
      <c r="B122" s="61"/>
      <c r="C122" s="30" t="s">
        <v>418</v>
      </c>
      <c r="D122" s="71">
        <v>434.2</v>
      </c>
    </row>
    <row r="123" spans="1:4" ht="26.25" customHeight="1">
      <c r="A123" s="61" t="s">
        <v>280</v>
      </c>
      <c r="B123" s="61"/>
      <c r="C123" s="30" t="s">
        <v>281</v>
      </c>
      <c r="D123" s="71">
        <v>2634.1</v>
      </c>
    </row>
    <row r="124" spans="1:4" ht="18" customHeight="1">
      <c r="A124" s="65" t="s">
        <v>242</v>
      </c>
      <c r="B124" s="61"/>
      <c r="C124" s="30" t="s">
        <v>247</v>
      </c>
      <c r="D124" s="196">
        <v>2634.1</v>
      </c>
    </row>
    <row r="125" spans="1:4" ht="15" customHeight="1">
      <c r="A125" s="18" t="s">
        <v>80</v>
      </c>
      <c r="B125" s="61"/>
      <c r="C125" s="30" t="s">
        <v>287</v>
      </c>
      <c r="D125" s="71">
        <v>5067.2</v>
      </c>
    </row>
    <row r="126" spans="1:4" ht="17.25" customHeight="1">
      <c r="A126" s="18" t="s">
        <v>131</v>
      </c>
      <c r="B126" s="61"/>
      <c r="C126" s="30" t="s">
        <v>288</v>
      </c>
      <c r="D126" s="72">
        <v>4567.2</v>
      </c>
    </row>
    <row r="127" spans="1:4" ht="18.75" customHeight="1">
      <c r="A127" s="61" t="s">
        <v>185</v>
      </c>
      <c r="B127" s="61"/>
      <c r="C127" s="30" t="s">
        <v>289</v>
      </c>
      <c r="D127" s="72">
        <v>500</v>
      </c>
    </row>
    <row r="128" spans="1:4" ht="18.75" customHeight="1">
      <c r="A128" s="61" t="s">
        <v>282</v>
      </c>
      <c r="B128" s="61"/>
      <c r="C128" s="30" t="s">
        <v>204</v>
      </c>
      <c r="D128" s="71">
        <v>928</v>
      </c>
    </row>
    <row r="129" spans="1:4" ht="18" customHeight="1">
      <c r="A129" s="61" t="s">
        <v>283</v>
      </c>
      <c r="B129" s="61"/>
      <c r="C129" s="30" t="s">
        <v>284</v>
      </c>
      <c r="D129" s="72">
        <v>8</v>
      </c>
    </row>
    <row r="130" spans="1:4" ht="18" customHeight="1">
      <c r="A130" s="61" t="s">
        <v>217</v>
      </c>
      <c r="B130" s="61"/>
      <c r="C130" s="30" t="s">
        <v>181</v>
      </c>
      <c r="D130" s="72">
        <v>920</v>
      </c>
    </row>
    <row r="131" spans="1:4" ht="17.25" customHeight="1">
      <c r="A131" s="61" t="s">
        <v>321</v>
      </c>
      <c r="B131" s="61"/>
      <c r="C131" s="30" t="s">
        <v>205</v>
      </c>
      <c r="D131" s="71">
        <v>8229.1</v>
      </c>
    </row>
    <row r="132" spans="1:4" ht="32.25" customHeight="1">
      <c r="A132" s="61" t="s">
        <v>136</v>
      </c>
      <c r="B132" s="61"/>
      <c r="C132" s="30" t="s">
        <v>271</v>
      </c>
      <c r="D132" s="196">
        <v>8229.1</v>
      </c>
    </row>
    <row r="133" spans="1:4" ht="20.25" customHeight="1">
      <c r="A133" s="61" t="s">
        <v>285</v>
      </c>
      <c r="B133" s="61"/>
      <c r="C133" s="30" t="s">
        <v>206</v>
      </c>
      <c r="D133" s="72">
        <v>103.4</v>
      </c>
    </row>
    <row r="134" spans="1:4" ht="20.25" customHeight="1">
      <c r="A134" s="61" t="s">
        <v>419</v>
      </c>
      <c r="B134" s="61"/>
      <c r="C134" s="30" t="s">
        <v>420</v>
      </c>
      <c r="D134" s="72">
        <v>103.4</v>
      </c>
    </row>
    <row r="135" spans="1:4" ht="25.5" customHeight="1">
      <c r="A135" s="61" t="s">
        <v>286</v>
      </c>
      <c r="B135" s="61"/>
      <c r="C135" s="30" t="s">
        <v>207</v>
      </c>
      <c r="D135" s="72">
        <v>0</v>
      </c>
    </row>
    <row r="136" spans="1:4" ht="22.5" customHeight="1">
      <c r="A136" t="s">
        <v>139</v>
      </c>
      <c r="B136" s="61"/>
      <c r="C136" s="30" t="s">
        <v>369</v>
      </c>
      <c r="D136" s="72">
        <v>0</v>
      </c>
    </row>
    <row r="137" spans="1:4" ht="12.75">
      <c r="A137" s="4" t="s">
        <v>182</v>
      </c>
      <c r="B137" s="4"/>
      <c r="C137" s="3"/>
      <c r="D137" s="73">
        <f>D116+D121+D124+D125+D128+D131+D133+D136</f>
        <v>33371.3</v>
      </c>
    </row>
  </sheetData>
  <sheetProtection/>
  <mergeCells count="10">
    <mergeCell ref="A113:D113"/>
    <mergeCell ref="B2:D2"/>
    <mergeCell ref="B3:D3"/>
    <mergeCell ref="B74:D74"/>
    <mergeCell ref="B75:D75"/>
    <mergeCell ref="B109:D109"/>
    <mergeCell ref="B110:D110"/>
    <mergeCell ref="A4:C4"/>
    <mergeCell ref="A78:C78"/>
    <mergeCell ref="A112:D112"/>
  </mergeCells>
  <printOptions/>
  <pageMargins left="0.3937007874015748" right="0" top="0.1968503937007874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2"/>
  <sheetViews>
    <sheetView zoomScalePageLayoutView="0" workbookViewId="0" topLeftCell="A54">
      <selection activeCell="L28" sqref="L28"/>
    </sheetView>
  </sheetViews>
  <sheetFormatPr defaultColWidth="9.00390625" defaultRowHeight="12.75"/>
  <cols>
    <col min="1" max="1" width="40.25390625" style="0" customWidth="1"/>
    <col min="2" max="2" width="7.625" style="0" customWidth="1"/>
    <col min="3" max="3" width="8.625" style="0" customWidth="1"/>
    <col min="4" max="4" width="7.625" style="0" customWidth="1"/>
    <col min="5" max="5" width="13.25390625" style="0" customWidth="1"/>
    <col min="6" max="6" width="7.125" style="0" customWidth="1"/>
    <col min="7" max="7" width="8.25390625" style="0" hidden="1" customWidth="1"/>
    <col min="8" max="8" width="15.125" style="0" customWidth="1"/>
    <col min="9" max="9" width="8.125" style="0" hidden="1" customWidth="1"/>
    <col min="10" max="10" width="7.125" style="0" customWidth="1"/>
    <col min="11" max="11" width="6.375" style="0" customWidth="1"/>
    <col min="12" max="12" width="26.625" style="0" customWidth="1"/>
  </cols>
  <sheetData>
    <row r="1" spans="1:8" ht="12.75">
      <c r="A1" s="2"/>
      <c r="B1" s="2"/>
      <c r="C1" s="217"/>
      <c r="D1" s="217"/>
      <c r="E1" s="217"/>
      <c r="F1" s="217"/>
      <c r="G1" s="217"/>
      <c r="H1" s="217"/>
    </row>
    <row r="2" spans="1:8" ht="12.75">
      <c r="A2" s="2"/>
      <c r="B2" s="2"/>
      <c r="C2" s="218"/>
      <c r="D2" s="218"/>
      <c r="E2" s="218"/>
      <c r="F2" s="218"/>
      <c r="G2" s="218"/>
      <c r="H2" s="218"/>
    </row>
    <row r="3" spans="1:8" ht="14.25">
      <c r="A3" s="2"/>
      <c r="B3" s="2"/>
      <c r="C3" s="209" t="s">
        <v>366</v>
      </c>
      <c r="D3" s="209"/>
      <c r="E3" s="209"/>
      <c r="F3" s="209"/>
      <c r="G3" s="97"/>
      <c r="H3" s="97"/>
    </row>
    <row r="4" spans="1:8" ht="57" customHeight="1">
      <c r="A4" s="2"/>
      <c r="B4" s="2"/>
      <c r="C4" s="210" t="s">
        <v>424</v>
      </c>
      <c r="D4" s="210"/>
      <c r="E4" s="210"/>
      <c r="F4" s="210"/>
      <c r="G4" s="220"/>
      <c r="H4" s="220"/>
    </row>
    <row r="5" spans="1:8" ht="18.75" hidden="1">
      <c r="A5" s="64"/>
      <c r="B5" s="41"/>
      <c r="C5" s="40"/>
      <c r="D5" s="40"/>
      <c r="E5" s="41"/>
      <c r="F5" s="41"/>
      <c r="G5" s="41"/>
      <c r="H5" s="70"/>
    </row>
    <row r="6" spans="1:8" ht="40.5" customHeight="1">
      <c r="A6" s="219" t="s">
        <v>400</v>
      </c>
      <c r="B6" s="220"/>
      <c r="C6" s="220"/>
      <c r="D6" s="220"/>
      <c r="E6" s="220"/>
      <c r="F6" s="220"/>
      <c r="G6" s="220"/>
      <c r="H6" s="220"/>
    </row>
    <row r="7" spans="1:8" ht="77.25" customHeight="1" hidden="1">
      <c r="A7" s="219" t="s">
        <v>64</v>
      </c>
      <c r="B7" s="220"/>
      <c r="C7" s="220"/>
      <c r="D7" s="220"/>
      <c r="E7" s="220"/>
      <c r="F7" s="220"/>
      <c r="G7" s="220"/>
      <c r="H7" s="220"/>
    </row>
    <row r="8" spans="1:10" ht="12.75">
      <c r="A8" s="2"/>
      <c r="B8" s="2"/>
      <c r="C8" s="2"/>
      <c r="D8" s="2"/>
      <c r="E8" s="2"/>
      <c r="F8" s="2"/>
      <c r="G8" s="2"/>
      <c r="H8" s="101"/>
      <c r="I8" s="25"/>
      <c r="J8" s="1"/>
    </row>
    <row r="9" spans="1:10" ht="24.75" customHeight="1">
      <c r="A9" s="3" t="s">
        <v>0</v>
      </c>
      <c r="B9" s="3" t="s">
        <v>10</v>
      </c>
      <c r="C9" s="3" t="s">
        <v>11</v>
      </c>
      <c r="D9" s="3" t="s">
        <v>12</v>
      </c>
      <c r="E9" s="3" t="s">
        <v>113</v>
      </c>
      <c r="F9" s="3" t="s">
        <v>114</v>
      </c>
      <c r="G9" s="3" t="s">
        <v>13</v>
      </c>
      <c r="H9" s="31" t="s">
        <v>33</v>
      </c>
      <c r="I9" s="1"/>
      <c r="J9" s="1"/>
    </row>
    <row r="10" spans="1:12" ht="24" customHeight="1">
      <c r="A10" s="39" t="s">
        <v>14</v>
      </c>
      <c r="B10" s="39"/>
      <c r="C10" s="39"/>
      <c r="D10" s="39"/>
      <c r="E10" s="39"/>
      <c r="F10" s="39"/>
      <c r="G10" s="39"/>
      <c r="H10" s="94">
        <f>H11+H56+H62+H69+H101+H126+H156+H159</f>
        <v>33371.3</v>
      </c>
      <c r="I10" s="7"/>
      <c r="J10" s="43"/>
      <c r="L10">
        <v>33371.3</v>
      </c>
    </row>
    <row r="11" spans="1:10" ht="20.25" customHeight="1">
      <c r="A11" s="107" t="s">
        <v>15</v>
      </c>
      <c r="B11" s="104" t="s">
        <v>35</v>
      </c>
      <c r="C11" s="104" t="s">
        <v>20</v>
      </c>
      <c r="D11" s="104" t="s">
        <v>21</v>
      </c>
      <c r="E11" s="104"/>
      <c r="F11" s="104"/>
      <c r="G11" s="104"/>
      <c r="H11" s="134">
        <f>H12</f>
        <v>15975.300000000001</v>
      </c>
      <c r="I11" s="7"/>
      <c r="J11" s="7"/>
    </row>
    <row r="12" spans="1:10" ht="32.25" customHeight="1">
      <c r="A12" s="114" t="s">
        <v>115</v>
      </c>
      <c r="B12" s="105" t="s">
        <v>35</v>
      </c>
      <c r="C12" s="105" t="s">
        <v>20</v>
      </c>
      <c r="D12" s="105" t="s">
        <v>21</v>
      </c>
      <c r="E12" s="105" t="s">
        <v>116</v>
      </c>
      <c r="F12" s="104"/>
      <c r="G12" s="104"/>
      <c r="H12" s="108">
        <f>H13+H37+H40+H43</f>
        <v>15975.300000000001</v>
      </c>
      <c r="I12" s="69"/>
      <c r="J12" s="69"/>
    </row>
    <row r="13" spans="1:10" ht="28.5" customHeight="1">
      <c r="A13" s="103" t="s">
        <v>117</v>
      </c>
      <c r="B13" s="105" t="s">
        <v>35</v>
      </c>
      <c r="C13" s="105" t="s">
        <v>20</v>
      </c>
      <c r="D13" s="105" t="s">
        <v>21</v>
      </c>
      <c r="E13" s="105" t="s">
        <v>118</v>
      </c>
      <c r="F13" s="105"/>
      <c r="G13" s="115"/>
      <c r="H13" s="206">
        <f>H14+H20</f>
        <v>10884.6</v>
      </c>
      <c r="I13" s="8"/>
      <c r="J13" s="8"/>
    </row>
    <row r="14" spans="1:10" ht="34.5" customHeight="1">
      <c r="A14" s="103" t="s">
        <v>16</v>
      </c>
      <c r="B14" s="105" t="s">
        <v>35</v>
      </c>
      <c r="C14" s="105" t="s">
        <v>20</v>
      </c>
      <c r="D14" s="105" t="s">
        <v>23</v>
      </c>
      <c r="E14" s="105" t="s">
        <v>118</v>
      </c>
      <c r="F14" s="105"/>
      <c r="G14" s="105"/>
      <c r="H14" s="135">
        <f>H15</f>
        <v>1880.6</v>
      </c>
      <c r="I14" s="8"/>
      <c r="J14" s="8"/>
    </row>
    <row r="15" spans="1:10" ht="31.5" customHeight="1">
      <c r="A15" s="103" t="s">
        <v>121</v>
      </c>
      <c r="B15" s="105" t="s">
        <v>35</v>
      </c>
      <c r="C15" s="105" t="s">
        <v>20</v>
      </c>
      <c r="D15" s="105" t="s">
        <v>23</v>
      </c>
      <c r="E15" s="105" t="s">
        <v>122</v>
      </c>
      <c r="F15" s="105"/>
      <c r="G15" s="105"/>
      <c r="H15" s="135">
        <f>H16</f>
        <v>1880.6</v>
      </c>
      <c r="I15" s="8"/>
      <c r="J15" s="8"/>
    </row>
    <row r="16" spans="1:10" ht="70.5" customHeight="1">
      <c r="A16" s="103" t="s">
        <v>301</v>
      </c>
      <c r="B16" s="105" t="s">
        <v>35</v>
      </c>
      <c r="C16" s="105" t="s">
        <v>20</v>
      </c>
      <c r="D16" s="105" t="s">
        <v>23</v>
      </c>
      <c r="E16" s="105" t="s">
        <v>119</v>
      </c>
      <c r="F16" s="105" t="s">
        <v>93</v>
      </c>
      <c r="G16" s="105"/>
      <c r="H16" s="135">
        <f>H17+H19+H18</f>
        <v>1880.6</v>
      </c>
      <c r="I16" s="8"/>
      <c r="J16" s="8"/>
    </row>
    <row r="17" spans="1:10" ht="38.25" customHeight="1">
      <c r="A17" s="116" t="s">
        <v>302</v>
      </c>
      <c r="B17" s="105" t="s">
        <v>35</v>
      </c>
      <c r="C17" s="105" t="s">
        <v>20</v>
      </c>
      <c r="D17" s="105" t="s">
        <v>23</v>
      </c>
      <c r="E17" s="105" t="s">
        <v>119</v>
      </c>
      <c r="F17" s="105" t="s">
        <v>103</v>
      </c>
      <c r="G17" s="105"/>
      <c r="H17" s="135">
        <v>1444.6</v>
      </c>
      <c r="I17" s="8"/>
      <c r="J17" s="8"/>
    </row>
    <row r="18" spans="1:10" ht="38.25" customHeight="1">
      <c r="A18" s="116" t="s">
        <v>396</v>
      </c>
      <c r="B18" s="105" t="s">
        <v>35</v>
      </c>
      <c r="C18" s="105" t="s">
        <v>20</v>
      </c>
      <c r="D18" s="105" t="s">
        <v>23</v>
      </c>
      <c r="E18" s="105" t="s">
        <v>119</v>
      </c>
      <c r="F18" s="105" t="s">
        <v>397</v>
      </c>
      <c r="G18" s="105"/>
      <c r="H18" s="135">
        <v>0</v>
      </c>
      <c r="I18" s="8"/>
      <c r="J18" s="8"/>
    </row>
    <row r="19" spans="1:10" ht="52.5" customHeight="1">
      <c r="A19" s="116" t="s">
        <v>303</v>
      </c>
      <c r="B19" s="105" t="s">
        <v>35</v>
      </c>
      <c r="C19" s="105" t="s">
        <v>20</v>
      </c>
      <c r="D19" s="105" t="s">
        <v>23</v>
      </c>
      <c r="E19" s="105" t="s">
        <v>119</v>
      </c>
      <c r="F19" s="105" t="s">
        <v>134</v>
      </c>
      <c r="G19" s="105"/>
      <c r="H19" s="135">
        <v>436</v>
      </c>
      <c r="I19" s="8"/>
      <c r="J19" s="8"/>
    </row>
    <row r="20" spans="1:10" ht="41.25" customHeight="1">
      <c r="A20" s="114" t="s">
        <v>117</v>
      </c>
      <c r="B20" s="104" t="s">
        <v>35</v>
      </c>
      <c r="C20" s="104" t="s">
        <v>20</v>
      </c>
      <c r="D20" s="104" t="s">
        <v>25</v>
      </c>
      <c r="E20" s="104" t="s">
        <v>118</v>
      </c>
      <c r="F20" s="104"/>
      <c r="G20" s="104"/>
      <c r="H20" s="111">
        <f>H21+H28+H34</f>
        <v>9004</v>
      </c>
      <c r="I20" s="11"/>
      <c r="J20" s="11"/>
    </row>
    <row r="21" spans="1:10" ht="31.5" customHeight="1">
      <c r="A21" s="103" t="s">
        <v>121</v>
      </c>
      <c r="B21" s="105" t="s">
        <v>35</v>
      </c>
      <c r="C21" s="105" t="s">
        <v>20</v>
      </c>
      <c r="D21" s="105" t="s">
        <v>25</v>
      </c>
      <c r="E21" s="105" t="s">
        <v>119</v>
      </c>
      <c r="F21" s="105"/>
      <c r="G21" s="105"/>
      <c r="H21" s="108">
        <f>H22+H25</f>
        <v>8320</v>
      </c>
      <c r="I21" s="11"/>
      <c r="J21" s="11"/>
    </row>
    <row r="22" spans="1:10" ht="50.25" customHeight="1">
      <c r="A22" s="103" t="s">
        <v>301</v>
      </c>
      <c r="B22" s="105" t="s">
        <v>35</v>
      </c>
      <c r="C22" s="105" t="s">
        <v>20</v>
      </c>
      <c r="D22" s="105" t="s">
        <v>25</v>
      </c>
      <c r="E22" s="105" t="s">
        <v>119</v>
      </c>
      <c r="F22" s="105" t="s">
        <v>93</v>
      </c>
      <c r="G22" s="105"/>
      <c r="H22" s="108">
        <f>H23+H24</f>
        <v>7920</v>
      </c>
      <c r="I22" s="11"/>
      <c r="J22" s="11"/>
    </row>
    <row r="23" spans="1:10" ht="27.75" customHeight="1">
      <c r="A23" s="116" t="s">
        <v>302</v>
      </c>
      <c r="B23" s="105" t="s">
        <v>35</v>
      </c>
      <c r="C23" s="105" t="s">
        <v>20</v>
      </c>
      <c r="D23" s="105" t="s">
        <v>25</v>
      </c>
      <c r="E23" s="105" t="s">
        <v>119</v>
      </c>
      <c r="F23" s="105" t="s">
        <v>103</v>
      </c>
      <c r="G23" s="104"/>
      <c r="H23" s="108">
        <v>6083</v>
      </c>
      <c r="I23" s="7"/>
      <c r="J23" s="27"/>
    </row>
    <row r="24" spans="1:10" ht="57.75" customHeight="1">
      <c r="A24" s="116" t="s">
        <v>303</v>
      </c>
      <c r="B24" s="105" t="s">
        <v>35</v>
      </c>
      <c r="C24" s="105" t="s">
        <v>20</v>
      </c>
      <c r="D24" s="105" t="s">
        <v>25</v>
      </c>
      <c r="E24" s="105" t="s">
        <v>119</v>
      </c>
      <c r="F24" s="105" t="s">
        <v>134</v>
      </c>
      <c r="G24" s="104"/>
      <c r="H24" s="108">
        <v>1837</v>
      </c>
      <c r="I24" s="7"/>
      <c r="J24" s="27"/>
    </row>
    <row r="25" spans="1:10" ht="39" customHeight="1">
      <c r="A25" s="103" t="s">
        <v>169</v>
      </c>
      <c r="B25" s="105" t="s">
        <v>35</v>
      </c>
      <c r="C25" s="105" t="s">
        <v>20</v>
      </c>
      <c r="D25" s="105" t="s">
        <v>25</v>
      </c>
      <c r="E25" s="105" t="s">
        <v>119</v>
      </c>
      <c r="F25" s="105" t="s">
        <v>170</v>
      </c>
      <c r="G25" s="104"/>
      <c r="H25" s="108">
        <f>H26+H27</f>
        <v>400</v>
      </c>
      <c r="I25" s="7"/>
      <c r="J25" s="27"/>
    </row>
    <row r="26" spans="1:10" ht="31.5" customHeight="1">
      <c r="A26" s="103" t="s">
        <v>147</v>
      </c>
      <c r="B26" s="105" t="s">
        <v>35</v>
      </c>
      <c r="C26" s="105" t="s">
        <v>20</v>
      </c>
      <c r="D26" s="105" t="s">
        <v>25</v>
      </c>
      <c r="E26" s="105" t="s">
        <v>119</v>
      </c>
      <c r="F26" s="105" t="s">
        <v>144</v>
      </c>
      <c r="G26" s="104"/>
      <c r="H26" s="108">
        <v>0</v>
      </c>
      <c r="I26" s="7"/>
      <c r="J26" s="27"/>
    </row>
    <row r="27" spans="1:10" ht="30.75" customHeight="1">
      <c r="A27" s="103" t="s">
        <v>123</v>
      </c>
      <c r="B27" s="105" t="s">
        <v>35</v>
      </c>
      <c r="C27" s="105" t="s">
        <v>20</v>
      </c>
      <c r="D27" s="105" t="s">
        <v>25</v>
      </c>
      <c r="E27" s="105" t="s">
        <v>119</v>
      </c>
      <c r="F27" s="105" t="s">
        <v>104</v>
      </c>
      <c r="G27" s="115"/>
      <c r="H27" s="108">
        <v>400</v>
      </c>
      <c r="I27" s="10"/>
      <c r="J27" s="10"/>
    </row>
    <row r="28" spans="1:10" ht="24.75" customHeight="1">
      <c r="A28" s="117" t="s">
        <v>191</v>
      </c>
      <c r="B28" s="104" t="s">
        <v>35</v>
      </c>
      <c r="C28" s="104" t="s">
        <v>20</v>
      </c>
      <c r="D28" s="104" t="s">
        <v>25</v>
      </c>
      <c r="E28" s="126" t="s">
        <v>192</v>
      </c>
      <c r="F28" s="104"/>
      <c r="G28" s="110"/>
      <c r="H28" s="111">
        <f>H29+H30</f>
        <v>543</v>
      </c>
      <c r="I28" s="10"/>
      <c r="J28" s="10"/>
    </row>
    <row r="29" spans="1:10" ht="30.75" customHeight="1">
      <c r="A29" s="103" t="s">
        <v>123</v>
      </c>
      <c r="B29" s="105" t="s">
        <v>35</v>
      </c>
      <c r="C29" s="105" t="s">
        <v>20</v>
      </c>
      <c r="D29" s="105" t="s">
        <v>25</v>
      </c>
      <c r="E29" s="118" t="s">
        <v>192</v>
      </c>
      <c r="F29" s="119" t="s">
        <v>104</v>
      </c>
      <c r="G29" s="120"/>
      <c r="H29" s="136">
        <v>400</v>
      </c>
      <c r="I29" s="10"/>
      <c r="J29" s="10"/>
    </row>
    <row r="30" spans="1:10" ht="19.5" customHeight="1">
      <c r="A30" s="106" t="s">
        <v>167</v>
      </c>
      <c r="B30" s="105" t="s">
        <v>35</v>
      </c>
      <c r="C30" s="119" t="s">
        <v>20</v>
      </c>
      <c r="D30" s="119" t="s">
        <v>25</v>
      </c>
      <c r="E30" s="118" t="s">
        <v>192</v>
      </c>
      <c r="F30" s="119" t="s">
        <v>313</v>
      </c>
      <c r="G30" s="120"/>
      <c r="H30" s="136">
        <f>H31+H32+H33</f>
        <v>143</v>
      </c>
      <c r="I30" s="10"/>
      <c r="J30" s="10"/>
    </row>
    <row r="31" spans="1:10" ht="60">
      <c r="A31" s="103" t="s">
        <v>172</v>
      </c>
      <c r="B31" s="105" t="s">
        <v>35</v>
      </c>
      <c r="C31" s="119" t="s">
        <v>20</v>
      </c>
      <c r="D31" s="119" t="s">
        <v>25</v>
      </c>
      <c r="E31" s="118" t="s">
        <v>192</v>
      </c>
      <c r="F31" s="119" t="s">
        <v>171</v>
      </c>
      <c r="G31" s="120"/>
      <c r="H31" s="136">
        <v>130</v>
      </c>
      <c r="I31" s="10"/>
      <c r="J31" s="10"/>
    </row>
    <row r="32" spans="1:10" ht="15.75" customHeight="1">
      <c r="A32" s="106" t="s">
        <v>146</v>
      </c>
      <c r="B32" s="105" t="s">
        <v>35</v>
      </c>
      <c r="C32" s="105" t="s">
        <v>20</v>
      </c>
      <c r="D32" s="105" t="s">
        <v>25</v>
      </c>
      <c r="E32" s="118" t="s">
        <v>192</v>
      </c>
      <c r="F32" s="105" t="s">
        <v>145</v>
      </c>
      <c r="G32" s="115"/>
      <c r="H32" s="108">
        <v>10</v>
      </c>
      <c r="I32" s="10"/>
      <c r="J32" s="10"/>
    </row>
    <row r="33" spans="1:10" ht="17.25" customHeight="1">
      <c r="A33" s="106" t="s">
        <v>166</v>
      </c>
      <c r="B33" s="105" t="s">
        <v>35</v>
      </c>
      <c r="C33" s="121" t="s">
        <v>20</v>
      </c>
      <c r="D33" s="121" t="s">
        <v>25</v>
      </c>
      <c r="E33" s="118" t="s">
        <v>192</v>
      </c>
      <c r="F33" s="105" t="s">
        <v>165</v>
      </c>
      <c r="G33" s="115"/>
      <c r="H33" s="108">
        <v>3</v>
      </c>
      <c r="I33" s="10"/>
      <c r="J33" s="10"/>
    </row>
    <row r="34" spans="1:10" ht="31.5" customHeight="1">
      <c r="A34" s="114" t="s">
        <v>199</v>
      </c>
      <c r="B34" s="104" t="s">
        <v>35</v>
      </c>
      <c r="C34" s="128" t="s">
        <v>20</v>
      </c>
      <c r="D34" s="128" t="s">
        <v>25</v>
      </c>
      <c r="E34" s="126" t="s">
        <v>200</v>
      </c>
      <c r="F34" s="104"/>
      <c r="G34" s="110"/>
      <c r="H34" s="111">
        <f>H35</f>
        <v>141</v>
      </c>
      <c r="I34" s="10"/>
      <c r="J34" s="10"/>
    </row>
    <row r="35" spans="1:10" ht="24">
      <c r="A35" s="103" t="s">
        <v>169</v>
      </c>
      <c r="B35" s="105" t="s">
        <v>35</v>
      </c>
      <c r="C35" s="121" t="s">
        <v>20</v>
      </c>
      <c r="D35" s="121" t="s">
        <v>25</v>
      </c>
      <c r="E35" s="118" t="s">
        <v>200</v>
      </c>
      <c r="F35" s="105" t="s">
        <v>170</v>
      </c>
      <c r="G35" s="115"/>
      <c r="H35" s="108">
        <f>H36</f>
        <v>141</v>
      </c>
      <c r="I35" s="10"/>
      <c r="J35" s="10"/>
    </row>
    <row r="36" spans="1:10" ht="24">
      <c r="A36" s="103" t="s">
        <v>123</v>
      </c>
      <c r="B36" s="105" t="s">
        <v>35</v>
      </c>
      <c r="C36" s="121" t="s">
        <v>20</v>
      </c>
      <c r="D36" s="121" t="s">
        <v>25</v>
      </c>
      <c r="E36" s="118" t="s">
        <v>200</v>
      </c>
      <c r="F36" s="105" t="s">
        <v>104</v>
      </c>
      <c r="G36" s="115"/>
      <c r="H36" s="108">
        <v>141</v>
      </c>
      <c r="I36" s="10"/>
      <c r="J36" s="10"/>
    </row>
    <row r="37" spans="1:10" ht="33.75" customHeight="1">
      <c r="A37" s="114" t="s">
        <v>173</v>
      </c>
      <c r="B37" s="104" t="s">
        <v>35</v>
      </c>
      <c r="C37" s="104" t="s">
        <v>20</v>
      </c>
      <c r="D37" s="104" t="s">
        <v>47</v>
      </c>
      <c r="E37" s="104" t="s">
        <v>116</v>
      </c>
      <c r="F37" s="104"/>
      <c r="G37" s="104"/>
      <c r="H37" s="134">
        <v>171</v>
      </c>
      <c r="I37" s="10"/>
      <c r="J37" s="10"/>
    </row>
    <row r="38" spans="1:10" ht="31.5" customHeight="1">
      <c r="A38" s="103" t="s">
        <v>125</v>
      </c>
      <c r="B38" s="104" t="s">
        <v>35</v>
      </c>
      <c r="C38" s="105" t="s">
        <v>20</v>
      </c>
      <c r="D38" s="105" t="s">
        <v>47</v>
      </c>
      <c r="E38" s="105" t="s">
        <v>124</v>
      </c>
      <c r="F38" s="105"/>
      <c r="G38" s="105"/>
      <c r="H38" s="108">
        <v>171</v>
      </c>
      <c r="I38" s="10"/>
      <c r="J38" s="10"/>
    </row>
    <row r="39" spans="1:10" ht="27.75" customHeight="1">
      <c r="A39" s="103" t="s">
        <v>126</v>
      </c>
      <c r="B39" s="104" t="s">
        <v>35</v>
      </c>
      <c r="C39" s="105" t="s">
        <v>20</v>
      </c>
      <c r="D39" s="105" t="s">
        <v>47</v>
      </c>
      <c r="E39" s="105" t="s">
        <v>124</v>
      </c>
      <c r="F39" s="105" t="s">
        <v>105</v>
      </c>
      <c r="G39" s="105"/>
      <c r="H39" s="108">
        <v>171</v>
      </c>
      <c r="I39" s="10"/>
      <c r="J39" s="10"/>
    </row>
    <row r="40" spans="1:10" ht="36" customHeight="1">
      <c r="A40" s="126" t="s">
        <v>402</v>
      </c>
      <c r="B40" s="104" t="s">
        <v>35</v>
      </c>
      <c r="C40" s="104" t="s">
        <v>20</v>
      </c>
      <c r="D40" s="104" t="s">
        <v>25</v>
      </c>
      <c r="E40" s="104" t="s">
        <v>405</v>
      </c>
      <c r="F40" s="104"/>
      <c r="G40" s="104"/>
      <c r="H40" s="134">
        <v>0.7</v>
      </c>
      <c r="I40" s="10"/>
      <c r="J40" s="10"/>
    </row>
    <row r="41" spans="1:10" ht="27.75" customHeight="1">
      <c r="A41" s="202" t="s">
        <v>403</v>
      </c>
      <c r="B41" s="105" t="s">
        <v>35</v>
      </c>
      <c r="C41" s="105" t="s">
        <v>20</v>
      </c>
      <c r="D41" s="105" t="s">
        <v>25</v>
      </c>
      <c r="E41" s="105" t="s">
        <v>406</v>
      </c>
      <c r="F41" s="105" t="s">
        <v>170</v>
      </c>
      <c r="G41" s="115"/>
      <c r="H41" s="108">
        <f>H42</f>
        <v>0.7</v>
      </c>
      <c r="I41" s="10"/>
      <c r="J41" s="10"/>
    </row>
    <row r="42" spans="1:10" ht="88.5" customHeight="1">
      <c r="A42" s="203" t="s">
        <v>404</v>
      </c>
      <c r="B42" s="105" t="s">
        <v>35</v>
      </c>
      <c r="C42" s="105" t="s">
        <v>20</v>
      </c>
      <c r="D42" s="105" t="s">
        <v>25</v>
      </c>
      <c r="E42" s="105" t="s">
        <v>142</v>
      </c>
      <c r="F42" s="105" t="s">
        <v>104</v>
      </c>
      <c r="G42" s="115"/>
      <c r="H42" s="108">
        <v>0.7</v>
      </c>
      <c r="I42" s="10"/>
      <c r="J42" s="10"/>
    </row>
    <row r="43" spans="1:10" ht="21.75" customHeight="1">
      <c r="A43" s="114" t="s">
        <v>191</v>
      </c>
      <c r="B43" s="104" t="s">
        <v>35</v>
      </c>
      <c r="C43" s="104" t="s">
        <v>20</v>
      </c>
      <c r="D43" s="104" t="s">
        <v>295</v>
      </c>
      <c r="E43" s="104"/>
      <c r="F43" s="104"/>
      <c r="G43" s="104"/>
      <c r="H43" s="134">
        <f>H44+H48</f>
        <v>4919</v>
      </c>
      <c r="I43" s="10"/>
      <c r="J43" s="10"/>
    </row>
    <row r="44" spans="1:10" ht="50.25" customHeight="1">
      <c r="A44" s="103" t="s">
        <v>301</v>
      </c>
      <c r="B44" s="115" t="s">
        <v>35</v>
      </c>
      <c r="C44" s="115" t="s">
        <v>20</v>
      </c>
      <c r="D44" s="115" t="s">
        <v>295</v>
      </c>
      <c r="E44" s="115" t="s">
        <v>239</v>
      </c>
      <c r="F44" s="165" t="s">
        <v>93</v>
      </c>
      <c r="G44" s="115"/>
      <c r="H44" s="135">
        <f>H45</f>
        <v>4553</v>
      </c>
      <c r="I44" s="10"/>
      <c r="J44" s="10"/>
    </row>
    <row r="45" spans="1:10" ht="30" customHeight="1">
      <c r="A45" s="204" t="s">
        <v>314</v>
      </c>
      <c r="B45" s="105" t="s">
        <v>35</v>
      </c>
      <c r="C45" s="105" t="s">
        <v>20</v>
      </c>
      <c r="D45" s="105" t="s">
        <v>295</v>
      </c>
      <c r="E45" s="105" t="s">
        <v>239</v>
      </c>
      <c r="F45" s="121" t="s">
        <v>315</v>
      </c>
      <c r="G45" s="105"/>
      <c r="H45" s="108">
        <f>H46+H47</f>
        <v>4553</v>
      </c>
      <c r="I45" s="10"/>
      <c r="J45" s="10"/>
    </row>
    <row r="46" spans="1:10" ht="21.75" customHeight="1">
      <c r="A46" s="204" t="s">
        <v>316</v>
      </c>
      <c r="B46" s="105" t="s">
        <v>35</v>
      </c>
      <c r="C46" s="105" t="s">
        <v>20</v>
      </c>
      <c r="D46" s="105" t="s">
        <v>295</v>
      </c>
      <c r="E46" s="105" t="s">
        <v>239</v>
      </c>
      <c r="F46" s="105" t="s">
        <v>108</v>
      </c>
      <c r="G46" s="105"/>
      <c r="H46" s="108">
        <v>3497</v>
      </c>
      <c r="I46" s="10"/>
      <c r="J46" s="10"/>
    </row>
    <row r="47" spans="1:10" ht="50.25" customHeight="1">
      <c r="A47" s="204" t="s">
        <v>317</v>
      </c>
      <c r="B47" s="105" t="s">
        <v>35</v>
      </c>
      <c r="C47" s="105" t="s">
        <v>20</v>
      </c>
      <c r="D47" s="105" t="s">
        <v>295</v>
      </c>
      <c r="E47" s="105" t="s">
        <v>239</v>
      </c>
      <c r="F47" s="105" t="s">
        <v>137</v>
      </c>
      <c r="G47" s="105"/>
      <c r="H47" s="108">
        <v>1056</v>
      </c>
      <c r="I47" s="10"/>
      <c r="J47" s="10"/>
    </row>
    <row r="48" spans="1:10" ht="30.75" customHeight="1">
      <c r="A48" s="164" t="s">
        <v>240</v>
      </c>
      <c r="B48" s="115" t="s">
        <v>35</v>
      </c>
      <c r="C48" s="115" t="s">
        <v>20</v>
      </c>
      <c r="D48" s="115" t="s">
        <v>295</v>
      </c>
      <c r="E48" s="115" t="s">
        <v>239</v>
      </c>
      <c r="F48" s="115"/>
      <c r="G48" s="115"/>
      <c r="H48" s="135">
        <f>H49+H53</f>
        <v>366</v>
      </c>
      <c r="I48" s="10"/>
      <c r="J48" s="10"/>
    </row>
    <row r="49" spans="1:10" ht="30.75" customHeight="1">
      <c r="A49" s="205" t="s">
        <v>241</v>
      </c>
      <c r="B49" s="105" t="s">
        <v>35</v>
      </c>
      <c r="C49" s="105" t="s">
        <v>20</v>
      </c>
      <c r="D49" s="105" t="s">
        <v>295</v>
      </c>
      <c r="E49" s="105" t="s">
        <v>239</v>
      </c>
      <c r="F49" s="105" t="s">
        <v>24</v>
      </c>
      <c r="G49" s="105"/>
      <c r="H49" s="108">
        <f>H50</f>
        <v>360</v>
      </c>
      <c r="I49" s="10"/>
      <c r="J49" s="10"/>
    </row>
    <row r="50" spans="1:10" ht="30.75" customHeight="1">
      <c r="A50" s="103" t="s">
        <v>311</v>
      </c>
      <c r="B50" s="105" t="s">
        <v>35</v>
      </c>
      <c r="C50" s="105" t="s">
        <v>20</v>
      </c>
      <c r="D50" s="105" t="s">
        <v>295</v>
      </c>
      <c r="E50" s="105" t="s">
        <v>239</v>
      </c>
      <c r="F50" s="105" t="s">
        <v>170</v>
      </c>
      <c r="G50" s="105"/>
      <c r="H50" s="108">
        <f>H51</f>
        <v>360</v>
      </c>
      <c r="I50" s="10"/>
      <c r="J50" s="10"/>
    </row>
    <row r="51" spans="1:10" ht="30.75" customHeight="1">
      <c r="A51" s="103" t="s">
        <v>312</v>
      </c>
      <c r="B51" s="105" t="s">
        <v>35</v>
      </c>
      <c r="C51" s="105" t="s">
        <v>20</v>
      </c>
      <c r="D51" s="105" t="s">
        <v>295</v>
      </c>
      <c r="E51" s="105" t="s">
        <v>239</v>
      </c>
      <c r="F51" s="105" t="s">
        <v>104</v>
      </c>
      <c r="G51" s="105"/>
      <c r="H51" s="108">
        <v>360</v>
      </c>
      <c r="I51" s="10"/>
      <c r="J51" s="10"/>
    </row>
    <row r="52" spans="1:10" ht="30.75" customHeight="1">
      <c r="A52" s="103" t="s">
        <v>266</v>
      </c>
      <c r="B52" s="105" t="s">
        <v>35</v>
      </c>
      <c r="C52" s="105" t="s">
        <v>20</v>
      </c>
      <c r="D52" s="105" t="s">
        <v>295</v>
      </c>
      <c r="E52" s="105" t="s">
        <v>239</v>
      </c>
      <c r="F52" s="105" t="s">
        <v>313</v>
      </c>
      <c r="G52" s="105"/>
      <c r="H52" s="108">
        <f>H53</f>
        <v>6</v>
      </c>
      <c r="I52" s="10"/>
      <c r="J52" s="10"/>
    </row>
    <row r="53" spans="1:10" ht="30.75" customHeight="1">
      <c r="A53" s="103" t="s">
        <v>167</v>
      </c>
      <c r="B53" s="105" t="s">
        <v>35</v>
      </c>
      <c r="C53" s="105" t="s">
        <v>20</v>
      </c>
      <c r="D53" s="105" t="s">
        <v>295</v>
      </c>
      <c r="E53" s="105" t="s">
        <v>239</v>
      </c>
      <c r="F53" s="105" t="s">
        <v>168</v>
      </c>
      <c r="G53" s="105"/>
      <c r="H53" s="108">
        <f>H54+H55</f>
        <v>6</v>
      </c>
      <c r="I53" s="10"/>
      <c r="J53" s="10"/>
    </row>
    <row r="54" spans="1:10" ht="30.75" customHeight="1">
      <c r="A54" s="106" t="s">
        <v>146</v>
      </c>
      <c r="B54" s="121" t="s">
        <v>35</v>
      </c>
      <c r="C54" s="105" t="s">
        <v>20</v>
      </c>
      <c r="D54" s="105" t="s">
        <v>295</v>
      </c>
      <c r="E54" s="121" t="s">
        <v>239</v>
      </c>
      <c r="F54" s="121" t="s">
        <v>145</v>
      </c>
      <c r="G54" s="121"/>
      <c r="H54" s="138">
        <v>3</v>
      </c>
      <c r="I54" s="10"/>
      <c r="J54" s="10"/>
    </row>
    <row r="55" spans="1:10" ht="30.75" customHeight="1">
      <c r="A55" s="103" t="s">
        <v>166</v>
      </c>
      <c r="B55" s="121" t="s">
        <v>35</v>
      </c>
      <c r="C55" s="105" t="s">
        <v>20</v>
      </c>
      <c r="D55" s="105" t="s">
        <v>295</v>
      </c>
      <c r="E55" s="121" t="s">
        <v>239</v>
      </c>
      <c r="F55" s="121" t="s">
        <v>165</v>
      </c>
      <c r="G55" s="105"/>
      <c r="H55" s="108">
        <v>3</v>
      </c>
      <c r="I55" s="10"/>
      <c r="J55" s="10"/>
    </row>
    <row r="56" spans="1:10" ht="21.75" customHeight="1">
      <c r="A56" s="114" t="s">
        <v>174</v>
      </c>
      <c r="B56" s="104" t="s">
        <v>35</v>
      </c>
      <c r="C56" s="104" t="s">
        <v>23</v>
      </c>
      <c r="D56" s="104" t="s">
        <v>21</v>
      </c>
      <c r="E56" s="104"/>
      <c r="F56" s="104"/>
      <c r="G56" s="104"/>
      <c r="H56" s="134">
        <f>H58+H61</f>
        <v>434.2</v>
      </c>
      <c r="I56" s="29"/>
      <c r="J56" s="29"/>
    </row>
    <row r="57" spans="1:10" ht="39" customHeight="1">
      <c r="A57" s="103" t="s">
        <v>127</v>
      </c>
      <c r="B57" s="105" t="s">
        <v>35</v>
      </c>
      <c r="C57" s="105" t="s">
        <v>23</v>
      </c>
      <c r="D57" s="105" t="s">
        <v>32</v>
      </c>
      <c r="E57" s="105" t="s">
        <v>128</v>
      </c>
      <c r="F57" s="105"/>
      <c r="G57" s="105"/>
      <c r="H57" s="108"/>
      <c r="I57" s="28"/>
      <c r="J57" s="28"/>
    </row>
    <row r="58" spans="1:10" ht="34.5" customHeight="1">
      <c r="A58" s="103" t="s">
        <v>129</v>
      </c>
      <c r="B58" s="105" t="s">
        <v>35</v>
      </c>
      <c r="C58" s="105" t="s">
        <v>23</v>
      </c>
      <c r="D58" s="105" t="s">
        <v>32</v>
      </c>
      <c r="E58" s="105" t="s">
        <v>130</v>
      </c>
      <c r="F58" s="105" t="s">
        <v>93</v>
      </c>
      <c r="G58" s="105"/>
      <c r="H58" s="108">
        <f>H59+H60</f>
        <v>434.2</v>
      </c>
      <c r="I58" s="28"/>
      <c r="J58" s="28"/>
    </row>
    <row r="59" spans="1:10" ht="60">
      <c r="A59" s="103" t="s">
        <v>120</v>
      </c>
      <c r="B59" s="105" t="s">
        <v>35</v>
      </c>
      <c r="C59" s="105" t="s">
        <v>23</v>
      </c>
      <c r="D59" s="105" t="s">
        <v>32</v>
      </c>
      <c r="E59" s="105" t="s">
        <v>130</v>
      </c>
      <c r="F59" s="105" t="s">
        <v>103</v>
      </c>
      <c r="G59" s="105"/>
      <c r="H59" s="108">
        <v>330</v>
      </c>
      <c r="I59" s="28"/>
      <c r="J59" s="28"/>
    </row>
    <row r="60" spans="1:10" ht="60">
      <c r="A60" s="103" t="s">
        <v>120</v>
      </c>
      <c r="B60" s="105" t="s">
        <v>35</v>
      </c>
      <c r="C60" s="105" t="s">
        <v>23</v>
      </c>
      <c r="D60" s="105" t="s">
        <v>32</v>
      </c>
      <c r="E60" s="105" t="s">
        <v>130</v>
      </c>
      <c r="F60" s="105" t="s">
        <v>134</v>
      </c>
      <c r="G60" s="105"/>
      <c r="H60" s="108">
        <v>104.2</v>
      </c>
      <c r="I60" s="28"/>
      <c r="J60" s="28"/>
    </row>
    <row r="61" spans="1:10" ht="27" customHeight="1">
      <c r="A61" s="103" t="s">
        <v>123</v>
      </c>
      <c r="B61" s="105" t="s">
        <v>35</v>
      </c>
      <c r="C61" s="105" t="s">
        <v>23</v>
      </c>
      <c r="D61" s="105" t="s">
        <v>32</v>
      </c>
      <c r="E61" s="105" t="s">
        <v>130</v>
      </c>
      <c r="F61" s="105" t="s">
        <v>104</v>
      </c>
      <c r="G61" s="105"/>
      <c r="H61" s="108">
        <v>0</v>
      </c>
      <c r="I61" s="28"/>
      <c r="J61" s="28"/>
    </row>
    <row r="62" spans="1:10" ht="27" customHeight="1">
      <c r="A62" s="114" t="s">
        <v>361</v>
      </c>
      <c r="B62" s="104" t="s">
        <v>35</v>
      </c>
      <c r="C62" s="104" t="s">
        <v>32</v>
      </c>
      <c r="D62" s="104" t="s">
        <v>243</v>
      </c>
      <c r="E62" s="104"/>
      <c r="F62" s="104"/>
      <c r="G62" s="104"/>
      <c r="H62" s="134">
        <f>H63+H66</f>
        <v>2634.1</v>
      </c>
      <c r="I62" s="28"/>
      <c r="J62" s="28"/>
    </row>
    <row r="63" spans="1:10" ht="64.5" customHeight="1">
      <c r="A63" s="114" t="s">
        <v>401</v>
      </c>
      <c r="B63" s="105" t="s">
        <v>35</v>
      </c>
      <c r="C63" s="105" t="s">
        <v>32</v>
      </c>
      <c r="D63" s="105" t="s">
        <v>243</v>
      </c>
      <c r="E63" s="105" t="s">
        <v>244</v>
      </c>
      <c r="F63" s="104"/>
      <c r="G63" s="104"/>
      <c r="H63" s="137">
        <f>H64</f>
        <v>1400</v>
      </c>
      <c r="I63" s="28"/>
      <c r="J63" s="28"/>
    </row>
    <row r="64" spans="1:10" ht="32.25" customHeight="1">
      <c r="A64" s="102" t="s">
        <v>241</v>
      </c>
      <c r="B64" s="105" t="s">
        <v>35</v>
      </c>
      <c r="C64" s="105" t="s">
        <v>32</v>
      </c>
      <c r="D64" s="105" t="s">
        <v>243</v>
      </c>
      <c r="E64" s="105" t="s">
        <v>244</v>
      </c>
      <c r="F64" s="105" t="s">
        <v>170</v>
      </c>
      <c r="G64" s="105"/>
      <c r="H64" s="108">
        <f>H65</f>
        <v>1400</v>
      </c>
      <c r="I64" s="28"/>
      <c r="J64" s="28"/>
    </row>
    <row r="65" spans="1:10" ht="30.75" customHeight="1">
      <c r="A65" s="103" t="s">
        <v>123</v>
      </c>
      <c r="B65" s="105" t="s">
        <v>35</v>
      </c>
      <c r="C65" s="105" t="s">
        <v>32</v>
      </c>
      <c r="D65" s="105" t="s">
        <v>243</v>
      </c>
      <c r="E65" s="105" t="s">
        <v>244</v>
      </c>
      <c r="F65" s="105" t="s">
        <v>104</v>
      </c>
      <c r="G65" s="105"/>
      <c r="H65" s="108">
        <v>1400</v>
      </c>
      <c r="I65" s="28"/>
      <c r="J65" s="28"/>
    </row>
    <row r="66" spans="1:10" ht="30.75" customHeight="1">
      <c r="A66" s="103" t="s">
        <v>238</v>
      </c>
      <c r="B66" s="175" t="s">
        <v>35</v>
      </c>
      <c r="C66" s="175" t="s">
        <v>32</v>
      </c>
      <c r="D66" s="175" t="s">
        <v>243</v>
      </c>
      <c r="E66" s="175" t="s">
        <v>368</v>
      </c>
      <c r="F66" s="175"/>
      <c r="G66" s="174">
        <v>850000</v>
      </c>
      <c r="H66" s="108">
        <f>H67</f>
        <v>1234.1</v>
      </c>
      <c r="I66" s="28"/>
      <c r="J66" s="28"/>
    </row>
    <row r="67" spans="1:10" ht="30.75" customHeight="1">
      <c r="A67" s="116" t="s">
        <v>245</v>
      </c>
      <c r="B67" s="175" t="s">
        <v>35</v>
      </c>
      <c r="C67" s="175" t="s">
        <v>32</v>
      </c>
      <c r="D67" s="175" t="s">
        <v>243</v>
      </c>
      <c r="E67" s="175" t="s">
        <v>368</v>
      </c>
      <c r="F67" s="175" t="s">
        <v>170</v>
      </c>
      <c r="G67" s="174">
        <v>850000</v>
      </c>
      <c r="H67" s="108">
        <f>H68</f>
        <v>1234.1</v>
      </c>
      <c r="I67" s="28"/>
      <c r="J67" s="28"/>
    </row>
    <row r="68" spans="1:10" ht="30.75" customHeight="1">
      <c r="A68" s="116" t="s">
        <v>318</v>
      </c>
      <c r="B68" s="175" t="s">
        <v>35</v>
      </c>
      <c r="C68" s="175" t="s">
        <v>32</v>
      </c>
      <c r="D68" s="175" t="s">
        <v>243</v>
      </c>
      <c r="E68" s="175" t="s">
        <v>368</v>
      </c>
      <c r="F68" s="175" t="s">
        <v>104</v>
      </c>
      <c r="G68" s="174">
        <v>850000</v>
      </c>
      <c r="H68" s="108">
        <v>1234.1</v>
      </c>
      <c r="I68" s="28"/>
      <c r="J68" s="28"/>
    </row>
    <row r="69" spans="1:10" ht="19.5" customHeight="1">
      <c r="A69" s="107" t="s">
        <v>80</v>
      </c>
      <c r="B69" s="177" t="s">
        <v>35</v>
      </c>
      <c r="C69" s="177" t="s">
        <v>25</v>
      </c>
      <c r="D69" s="177"/>
      <c r="E69" s="177"/>
      <c r="F69" s="104"/>
      <c r="G69" s="104"/>
      <c r="H69" s="134">
        <f>H70+H96</f>
        <v>5067.2</v>
      </c>
      <c r="I69" s="28"/>
      <c r="J69" s="28"/>
    </row>
    <row r="70" spans="1:10" ht="21" customHeight="1">
      <c r="A70" s="122" t="s">
        <v>131</v>
      </c>
      <c r="B70" s="177" t="s">
        <v>35</v>
      </c>
      <c r="C70" s="177" t="s">
        <v>25</v>
      </c>
      <c r="D70" s="177" t="s">
        <v>81</v>
      </c>
      <c r="E70" s="178" t="s">
        <v>186</v>
      </c>
      <c r="F70" s="104"/>
      <c r="G70" s="104"/>
      <c r="H70" s="108">
        <f>H81+H93</f>
        <v>4567.2</v>
      </c>
      <c r="I70" s="28"/>
      <c r="J70" s="28"/>
    </row>
    <row r="71" spans="1:10" ht="63.75" customHeight="1" hidden="1">
      <c r="A71" s="123" t="s">
        <v>79</v>
      </c>
      <c r="B71" s="178" t="s">
        <v>35</v>
      </c>
      <c r="C71" s="178" t="s">
        <v>25</v>
      </c>
      <c r="D71" s="178" t="s">
        <v>81</v>
      </c>
      <c r="E71" s="178" t="s">
        <v>82</v>
      </c>
      <c r="F71" s="105" t="s">
        <v>22</v>
      </c>
      <c r="G71" s="105" t="s">
        <v>22</v>
      </c>
      <c r="H71" s="108">
        <v>648</v>
      </c>
      <c r="I71" s="28"/>
      <c r="J71" s="28"/>
    </row>
    <row r="72" spans="1:10" ht="12.75" hidden="1">
      <c r="A72" s="124" t="s">
        <v>90</v>
      </c>
      <c r="B72" s="178" t="s">
        <v>35</v>
      </c>
      <c r="C72" s="178" t="s">
        <v>25</v>
      </c>
      <c r="D72" s="178" t="s">
        <v>81</v>
      </c>
      <c r="E72" s="178" t="s">
        <v>82</v>
      </c>
      <c r="F72" s="105" t="s">
        <v>78</v>
      </c>
      <c r="G72" s="105" t="s">
        <v>22</v>
      </c>
      <c r="H72" s="108">
        <v>648</v>
      </c>
      <c r="I72" s="28"/>
      <c r="J72" s="28"/>
    </row>
    <row r="73" spans="1:10" ht="12.75" hidden="1">
      <c r="A73" s="124" t="s">
        <v>19</v>
      </c>
      <c r="B73" s="178" t="s">
        <v>35</v>
      </c>
      <c r="C73" s="178" t="s">
        <v>25</v>
      </c>
      <c r="D73" s="178" t="s">
        <v>81</v>
      </c>
      <c r="E73" s="178" t="s">
        <v>82</v>
      </c>
      <c r="F73" s="105" t="s">
        <v>78</v>
      </c>
      <c r="G73" s="105" t="s">
        <v>24</v>
      </c>
      <c r="H73" s="108">
        <v>648</v>
      </c>
      <c r="I73" s="28"/>
      <c r="J73" s="28"/>
    </row>
    <row r="74" spans="1:10" ht="12.75" hidden="1">
      <c r="A74" s="124" t="s">
        <v>62</v>
      </c>
      <c r="B74" s="178" t="s">
        <v>35</v>
      </c>
      <c r="C74" s="178" t="s">
        <v>25</v>
      </c>
      <c r="D74" s="178" t="s">
        <v>81</v>
      </c>
      <c r="E74" s="178" t="s">
        <v>82</v>
      </c>
      <c r="F74" s="105" t="s">
        <v>78</v>
      </c>
      <c r="G74" s="105" t="s">
        <v>26</v>
      </c>
      <c r="H74" s="108">
        <v>648</v>
      </c>
      <c r="I74" s="28"/>
      <c r="J74" s="28"/>
    </row>
    <row r="75" spans="1:10" ht="12.75" hidden="1">
      <c r="A75" s="124" t="s">
        <v>63</v>
      </c>
      <c r="B75" s="178" t="s">
        <v>35</v>
      </c>
      <c r="C75" s="178" t="s">
        <v>25</v>
      </c>
      <c r="D75" s="178" t="s">
        <v>81</v>
      </c>
      <c r="E75" s="178" t="s">
        <v>82</v>
      </c>
      <c r="F75" s="105" t="s">
        <v>78</v>
      </c>
      <c r="G75" s="105" t="s">
        <v>27</v>
      </c>
      <c r="H75" s="108">
        <v>648</v>
      </c>
      <c r="I75" s="28"/>
      <c r="J75" s="28"/>
    </row>
    <row r="76" spans="1:10" ht="36" hidden="1">
      <c r="A76" s="124" t="s">
        <v>85</v>
      </c>
      <c r="B76" s="178" t="s">
        <v>35</v>
      </c>
      <c r="C76" s="178" t="s">
        <v>25</v>
      </c>
      <c r="D76" s="178" t="s">
        <v>81</v>
      </c>
      <c r="E76" s="178" t="s">
        <v>86</v>
      </c>
      <c r="F76" s="105" t="s">
        <v>22</v>
      </c>
      <c r="G76" s="105" t="s">
        <v>22</v>
      </c>
      <c r="H76" s="108">
        <v>65</v>
      </c>
      <c r="I76" s="28"/>
      <c r="J76" s="28"/>
    </row>
    <row r="77" spans="1:10" ht="36" hidden="1">
      <c r="A77" s="124" t="s">
        <v>83</v>
      </c>
      <c r="B77" s="178" t="s">
        <v>35</v>
      </c>
      <c r="C77" s="178" t="s">
        <v>25</v>
      </c>
      <c r="D77" s="178" t="s">
        <v>81</v>
      </c>
      <c r="E77" s="178" t="s">
        <v>87</v>
      </c>
      <c r="F77" s="105" t="s">
        <v>38</v>
      </c>
      <c r="G77" s="105" t="s">
        <v>22</v>
      </c>
      <c r="H77" s="108">
        <v>65</v>
      </c>
      <c r="I77" s="28"/>
      <c r="J77" s="28"/>
    </row>
    <row r="78" spans="1:10" ht="24" hidden="1">
      <c r="A78" s="124" t="s">
        <v>92</v>
      </c>
      <c r="B78" s="178" t="s">
        <v>35</v>
      </c>
      <c r="C78" s="178" t="s">
        <v>25</v>
      </c>
      <c r="D78" s="178" t="s">
        <v>81</v>
      </c>
      <c r="E78" s="178" t="s">
        <v>87</v>
      </c>
      <c r="F78" s="105" t="s">
        <v>38</v>
      </c>
      <c r="G78" s="105" t="s">
        <v>24</v>
      </c>
      <c r="H78" s="108">
        <v>65</v>
      </c>
      <c r="I78" s="28"/>
      <c r="J78" s="28"/>
    </row>
    <row r="79" spans="1:10" ht="12.75" hidden="1">
      <c r="A79" s="124" t="s">
        <v>62</v>
      </c>
      <c r="B79" s="178" t="s">
        <v>35</v>
      </c>
      <c r="C79" s="178" t="s">
        <v>25</v>
      </c>
      <c r="D79" s="178" t="s">
        <v>81</v>
      </c>
      <c r="E79" s="178" t="s">
        <v>87</v>
      </c>
      <c r="F79" s="105" t="s">
        <v>38</v>
      </c>
      <c r="G79" s="105" t="s">
        <v>26</v>
      </c>
      <c r="H79" s="108">
        <v>65</v>
      </c>
      <c r="I79" s="28"/>
      <c r="J79" s="28"/>
    </row>
    <row r="80" spans="1:10" ht="12.75" hidden="1">
      <c r="A80" s="124" t="s">
        <v>84</v>
      </c>
      <c r="B80" s="178" t="s">
        <v>35</v>
      </c>
      <c r="C80" s="178" t="s">
        <v>25</v>
      </c>
      <c r="D80" s="178" t="s">
        <v>81</v>
      </c>
      <c r="E80" s="178" t="s">
        <v>87</v>
      </c>
      <c r="F80" s="105" t="s">
        <v>38</v>
      </c>
      <c r="G80" s="105" t="s">
        <v>27</v>
      </c>
      <c r="H80" s="108">
        <v>65</v>
      </c>
      <c r="I80" s="28"/>
      <c r="J80" s="28"/>
    </row>
    <row r="81" spans="1:10" ht="48" customHeight="1">
      <c r="A81" s="123" t="s">
        <v>411</v>
      </c>
      <c r="B81" s="178" t="s">
        <v>35</v>
      </c>
      <c r="C81" s="178" t="s">
        <v>25</v>
      </c>
      <c r="D81" s="178" t="s">
        <v>81</v>
      </c>
      <c r="E81" s="178" t="s">
        <v>188</v>
      </c>
      <c r="F81" s="105" t="s">
        <v>24</v>
      </c>
      <c r="G81" s="105"/>
      <c r="H81" s="108">
        <f>H82</f>
        <v>3967.2</v>
      </c>
      <c r="I81" s="28"/>
      <c r="J81" s="28"/>
    </row>
    <row r="82" spans="1:10" ht="52.5" customHeight="1">
      <c r="A82" s="124" t="s">
        <v>189</v>
      </c>
      <c r="B82" s="178" t="s">
        <v>35</v>
      </c>
      <c r="C82" s="178" t="s">
        <v>25</v>
      </c>
      <c r="D82" s="178" t="s">
        <v>81</v>
      </c>
      <c r="E82" s="178" t="s">
        <v>190</v>
      </c>
      <c r="F82" s="105" t="s">
        <v>170</v>
      </c>
      <c r="G82" s="105"/>
      <c r="H82" s="108">
        <f>H83</f>
        <v>3967.2</v>
      </c>
      <c r="I82" s="28"/>
      <c r="J82" s="28"/>
    </row>
    <row r="83" spans="1:10" ht="36" customHeight="1">
      <c r="A83" s="103" t="s">
        <v>123</v>
      </c>
      <c r="B83" s="178" t="s">
        <v>35</v>
      </c>
      <c r="C83" s="178" t="s">
        <v>25</v>
      </c>
      <c r="D83" s="178" t="s">
        <v>81</v>
      </c>
      <c r="E83" s="178" t="s">
        <v>190</v>
      </c>
      <c r="F83" s="105" t="s">
        <v>104</v>
      </c>
      <c r="G83" s="105"/>
      <c r="H83" s="108">
        <v>3967.2</v>
      </c>
      <c r="I83" s="28"/>
      <c r="J83" s="28"/>
    </row>
    <row r="84" spans="1:10" ht="38.25" customHeight="1" hidden="1">
      <c r="A84" s="114" t="s">
        <v>88</v>
      </c>
      <c r="B84" s="179" t="s">
        <v>35</v>
      </c>
      <c r="C84" s="179" t="s">
        <v>25</v>
      </c>
      <c r="D84" s="179" t="s">
        <v>81</v>
      </c>
      <c r="E84" s="179" t="s">
        <v>89</v>
      </c>
      <c r="F84" s="110" t="s">
        <v>22</v>
      </c>
      <c r="G84" s="110" t="s">
        <v>22</v>
      </c>
      <c r="H84" s="108">
        <v>410</v>
      </c>
      <c r="I84" s="38"/>
      <c r="J84" s="28"/>
    </row>
    <row r="85" spans="1:10" ht="12.75" hidden="1">
      <c r="A85" s="103" t="s">
        <v>90</v>
      </c>
      <c r="B85" s="178" t="s">
        <v>35</v>
      </c>
      <c r="C85" s="179" t="s">
        <v>25</v>
      </c>
      <c r="D85" s="179" t="s">
        <v>81</v>
      </c>
      <c r="E85" s="178" t="s">
        <v>89</v>
      </c>
      <c r="F85" s="105" t="s">
        <v>78</v>
      </c>
      <c r="G85" s="105" t="s">
        <v>22</v>
      </c>
      <c r="H85" s="108">
        <v>374</v>
      </c>
      <c r="I85" s="28"/>
      <c r="J85" s="28"/>
    </row>
    <row r="86" spans="1:10" ht="12.75" hidden="1">
      <c r="A86" s="125" t="s">
        <v>19</v>
      </c>
      <c r="B86" s="178" t="s">
        <v>35</v>
      </c>
      <c r="C86" s="179" t="s">
        <v>25</v>
      </c>
      <c r="D86" s="179" t="s">
        <v>81</v>
      </c>
      <c r="E86" s="178" t="s">
        <v>89</v>
      </c>
      <c r="F86" s="105" t="s">
        <v>78</v>
      </c>
      <c r="G86" s="105" t="s">
        <v>24</v>
      </c>
      <c r="H86" s="108">
        <v>374</v>
      </c>
      <c r="I86" s="28"/>
      <c r="J86" s="28"/>
    </row>
    <row r="87" spans="1:10" ht="12.75" hidden="1">
      <c r="A87" s="103" t="s">
        <v>62</v>
      </c>
      <c r="B87" s="178" t="s">
        <v>35</v>
      </c>
      <c r="C87" s="179" t="s">
        <v>25</v>
      </c>
      <c r="D87" s="179" t="s">
        <v>81</v>
      </c>
      <c r="E87" s="178" t="s">
        <v>89</v>
      </c>
      <c r="F87" s="105" t="s">
        <v>78</v>
      </c>
      <c r="G87" s="105" t="s">
        <v>26</v>
      </c>
      <c r="H87" s="108">
        <v>374</v>
      </c>
      <c r="I87" s="28"/>
      <c r="J87" s="28"/>
    </row>
    <row r="88" spans="1:10" ht="12.75" hidden="1">
      <c r="A88" s="103" t="s">
        <v>63</v>
      </c>
      <c r="B88" s="179" t="s">
        <v>35</v>
      </c>
      <c r="C88" s="179" t="s">
        <v>25</v>
      </c>
      <c r="D88" s="179" t="s">
        <v>81</v>
      </c>
      <c r="E88" s="179" t="s">
        <v>89</v>
      </c>
      <c r="F88" s="105" t="s">
        <v>78</v>
      </c>
      <c r="G88" s="106">
        <v>225</v>
      </c>
      <c r="H88" s="108">
        <v>374</v>
      </c>
      <c r="I88" s="28"/>
      <c r="J88" s="28"/>
    </row>
    <row r="89" spans="1:10" ht="24" hidden="1">
      <c r="A89" s="103" t="s">
        <v>91</v>
      </c>
      <c r="B89" s="179" t="s">
        <v>35</v>
      </c>
      <c r="C89" s="179" t="s">
        <v>25</v>
      </c>
      <c r="D89" s="179" t="s">
        <v>81</v>
      </c>
      <c r="E89" s="179" t="s">
        <v>89</v>
      </c>
      <c r="F89" s="106">
        <v>500</v>
      </c>
      <c r="G89" s="105" t="s">
        <v>22</v>
      </c>
      <c r="H89" s="108">
        <v>36</v>
      </c>
      <c r="I89" s="28"/>
      <c r="J89" s="28"/>
    </row>
    <row r="90" spans="1:10" ht="12.75" hidden="1">
      <c r="A90" s="125" t="s">
        <v>19</v>
      </c>
      <c r="B90" s="179" t="s">
        <v>35</v>
      </c>
      <c r="C90" s="179" t="s">
        <v>25</v>
      </c>
      <c r="D90" s="179" t="s">
        <v>81</v>
      </c>
      <c r="E90" s="179" t="s">
        <v>89</v>
      </c>
      <c r="F90" s="106">
        <v>500</v>
      </c>
      <c r="G90" s="106">
        <v>200</v>
      </c>
      <c r="H90" s="108">
        <v>36</v>
      </c>
      <c r="I90" s="28"/>
      <c r="J90" s="28"/>
    </row>
    <row r="91" spans="1:10" ht="12.75" hidden="1">
      <c r="A91" s="103" t="s">
        <v>62</v>
      </c>
      <c r="B91" s="179" t="s">
        <v>35</v>
      </c>
      <c r="C91" s="179" t="s">
        <v>25</v>
      </c>
      <c r="D91" s="179" t="s">
        <v>81</v>
      </c>
      <c r="E91" s="179" t="s">
        <v>89</v>
      </c>
      <c r="F91" s="106">
        <v>500</v>
      </c>
      <c r="G91" s="106">
        <v>220</v>
      </c>
      <c r="H91" s="108">
        <v>36</v>
      </c>
      <c r="I91" s="28"/>
      <c r="J91" s="28"/>
    </row>
    <row r="92" spans="1:10" ht="12.75" hidden="1">
      <c r="A92" s="103" t="s">
        <v>63</v>
      </c>
      <c r="B92" s="179" t="s">
        <v>35</v>
      </c>
      <c r="C92" s="179" t="s">
        <v>25</v>
      </c>
      <c r="D92" s="179" t="s">
        <v>81</v>
      </c>
      <c r="E92" s="179" t="s">
        <v>89</v>
      </c>
      <c r="F92" s="106">
        <v>500</v>
      </c>
      <c r="G92" s="106">
        <v>225</v>
      </c>
      <c r="H92" s="108">
        <v>36</v>
      </c>
      <c r="I92" s="28"/>
      <c r="J92" s="28"/>
    </row>
    <row r="93" spans="1:10" ht="27.75" customHeight="1">
      <c r="A93" s="176" t="s">
        <v>238</v>
      </c>
      <c r="B93" s="177" t="s">
        <v>35</v>
      </c>
      <c r="C93" s="177" t="s">
        <v>25</v>
      </c>
      <c r="D93" s="177" t="s">
        <v>81</v>
      </c>
      <c r="E93" s="177" t="s">
        <v>377</v>
      </c>
      <c r="F93" s="107"/>
      <c r="G93" s="107"/>
      <c r="H93" s="111">
        <f>H94</f>
        <v>600</v>
      </c>
      <c r="I93" s="28"/>
      <c r="J93" s="28"/>
    </row>
    <row r="94" spans="1:10" ht="36">
      <c r="A94" s="103" t="s">
        <v>311</v>
      </c>
      <c r="B94" s="178" t="s">
        <v>35</v>
      </c>
      <c r="C94" s="178" t="s">
        <v>25</v>
      </c>
      <c r="D94" s="178" t="s">
        <v>81</v>
      </c>
      <c r="E94" s="178" t="s">
        <v>377</v>
      </c>
      <c r="F94" s="106">
        <v>240</v>
      </c>
      <c r="G94" s="106"/>
      <c r="H94" s="108">
        <f>H95</f>
        <v>600</v>
      </c>
      <c r="I94" s="28"/>
      <c r="J94" s="28"/>
    </row>
    <row r="95" spans="1:10" ht="36">
      <c r="A95" s="103" t="s">
        <v>312</v>
      </c>
      <c r="B95" s="178" t="s">
        <v>35</v>
      </c>
      <c r="C95" s="178" t="s">
        <v>25</v>
      </c>
      <c r="D95" s="178" t="s">
        <v>81</v>
      </c>
      <c r="E95" s="178" t="s">
        <v>377</v>
      </c>
      <c r="F95" s="106">
        <v>244</v>
      </c>
      <c r="G95" s="106"/>
      <c r="H95" s="108">
        <v>600</v>
      </c>
      <c r="I95" s="28"/>
      <c r="J95" s="28"/>
    </row>
    <row r="96" spans="1:10" ht="36" customHeight="1">
      <c r="A96" s="114" t="s">
        <v>185</v>
      </c>
      <c r="B96" s="104" t="s">
        <v>35</v>
      </c>
      <c r="C96" s="104" t="s">
        <v>25</v>
      </c>
      <c r="D96" s="104" t="s">
        <v>184</v>
      </c>
      <c r="E96" s="105"/>
      <c r="F96" s="106"/>
      <c r="G96" s="106"/>
      <c r="H96" s="108">
        <f>H97</f>
        <v>500</v>
      </c>
      <c r="I96" s="29"/>
      <c r="J96" s="29"/>
    </row>
    <row r="97" spans="1:10" ht="45.75" customHeight="1">
      <c r="A97" s="123" t="s">
        <v>412</v>
      </c>
      <c r="B97" s="105" t="s">
        <v>35</v>
      </c>
      <c r="C97" s="105" t="s">
        <v>25</v>
      </c>
      <c r="D97" s="105" t="s">
        <v>184</v>
      </c>
      <c r="E97" s="105" t="s">
        <v>304</v>
      </c>
      <c r="F97" s="106"/>
      <c r="G97" s="106"/>
      <c r="H97" s="108">
        <f>H98</f>
        <v>500</v>
      </c>
      <c r="I97" s="29"/>
      <c r="J97" s="29"/>
    </row>
    <row r="98" spans="1:10" ht="27" customHeight="1">
      <c r="A98" s="103" t="s">
        <v>187</v>
      </c>
      <c r="B98" s="105" t="s">
        <v>35</v>
      </c>
      <c r="C98" s="105" t="s">
        <v>25</v>
      </c>
      <c r="D98" s="105" t="s">
        <v>184</v>
      </c>
      <c r="E98" s="105" t="s">
        <v>305</v>
      </c>
      <c r="F98" s="106"/>
      <c r="G98" s="106"/>
      <c r="H98" s="108">
        <f>H99</f>
        <v>500</v>
      </c>
      <c r="I98" s="29"/>
      <c r="J98" s="29"/>
    </row>
    <row r="99" spans="1:10" ht="31.5" customHeight="1">
      <c r="A99" s="103" t="s">
        <v>306</v>
      </c>
      <c r="B99" s="105" t="s">
        <v>35</v>
      </c>
      <c r="C99" s="105" t="s">
        <v>25</v>
      </c>
      <c r="D99" s="105" t="s">
        <v>184</v>
      </c>
      <c r="E99" s="105" t="s">
        <v>275</v>
      </c>
      <c r="F99" s="106">
        <v>200</v>
      </c>
      <c r="G99" s="106"/>
      <c r="H99" s="108">
        <f>H100</f>
        <v>500</v>
      </c>
      <c r="I99" s="29"/>
      <c r="J99" s="29"/>
    </row>
    <row r="100" spans="1:10" ht="31.5" customHeight="1">
      <c r="A100" s="103" t="s">
        <v>123</v>
      </c>
      <c r="B100" s="105" t="s">
        <v>35</v>
      </c>
      <c r="C100" s="105" t="s">
        <v>25</v>
      </c>
      <c r="D100" s="105" t="s">
        <v>184</v>
      </c>
      <c r="E100" s="144" t="s">
        <v>275</v>
      </c>
      <c r="F100" s="106">
        <v>244</v>
      </c>
      <c r="G100" s="106"/>
      <c r="H100" s="108">
        <v>500</v>
      </c>
      <c r="I100" s="29"/>
      <c r="J100" s="29"/>
    </row>
    <row r="101" spans="1:10" ht="27" customHeight="1">
      <c r="A101" s="114" t="s">
        <v>135</v>
      </c>
      <c r="B101" s="107">
        <v>728</v>
      </c>
      <c r="C101" s="104" t="s">
        <v>31</v>
      </c>
      <c r="D101" s="104"/>
      <c r="E101" s="106"/>
      <c r="F101" s="104"/>
      <c r="G101" s="104"/>
      <c r="H101" s="134">
        <f>H102+H106</f>
        <v>928</v>
      </c>
      <c r="I101" s="29"/>
      <c r="J101" s="29"/>
    </row>
    <row r="102" spans="1:10" ht="26.25" customHeight="1">
      <c r="A102" s="114" t="s">
        <v>283</v>
      </c>
      <c r="B102" s="107">
        <v>728</v>
      </c>
      <c r="C102" s="104" t="s">
        <v>31</v>
      </c>
      <c r="D102" s="104" t="s">
        <v>20</v>
      </c>
      <c r="E102" s="106"/>
      <c r="F102" s="104"/>
      <c r="G102" s="104"/>
      <c r="H102" s="137">
        <f>H103</f>
        <v>8</v>
      </c>
      <c r="I102" s="29"/>
      <c r="J102" s="29"/>
    </row>
    <row r="103" spans="1:10" ht="31.5" customHeight="1">
      <c r="A103" s="103" t="s">
        <v>213</v>
      </c>
      <c r="B103" s="105" t="s">
        <v>35</v>
      </c>
      <c r="C103" s="105" t="s">
        <v>31</v>
      </c>
      <c r="D103" s="105" t="s">
        <v>20</v>
      </c>
      <c r="E103" s="105" t="s">
        <v>214</v>
      </c>
      <c r="F103" s="106">
        <v>200</v>
      </c>
      <c r="G103" s="106">
        <v>3.6</v>
      </c>
      <c r="H103" s="108">
        <v>8</v>
      </c>
      <c r="I103" s="29"/>
      <c r="J103" s="29"/>
    </row>
    <row r="104" spans="1:10" ht="31.5" customHeight="1">
      <c r="A104" s="103" t="s">
        <v>215</v>
      </c>
      <c r="B104" s="105" t="s">
        <v>35</v>
      </c>
      <c r="C104" s="105" t="s">
        <v>31</v>
      </c>
      <c r="D104" s="105" t="s">
        <v>20</v>
      </c>
      <c r="E104" s="105" t="s">
        <v>214</v>
      </c>
      <c r="F104" s="106">
        <v>240</v>
      </c>
      <c r="G104" s="106">
        <v>3.6</v>
      </c>
      <c r="H104" s="108">
        <v>8</v>
      </c>
      <c r="I104" s="29"/>
      <c r="J104" s="29"/>
    </row>
    <row r="105" spans="1:10" ht="31.5" customHeight="1">
      <c r="A105" s="109" t="s">
        <v>246</v>
      </c>
      <c r="B105" s="110" t="s">
        <v>35</v>
      </c>
      <c r="C105" s="110" t="s">
        <v>31</v>
      </c>
      <c r="D105" s="110" t="s">
        <v>20</v>
      </c>
      <c r="E105" s="110" t="s">
        <v>214</v>
      </c>
      <c r="F105" s="106">
        <v>244</v>
      </c>
      <c r="G105" s="106">
        <v>3.6</v>
      </c>
      <c r="H105" s="108">
        <v>8</v>
      </c>
      <c r="I105" s="29"/>
      <c r="J105" s="29"/>
    </row>
    <row r="106" spans="1:10" ht="23.25" customHeight="1">
      <c r="A106" s="114" t="s">
        <v>217</v>
      </c>
      <c r="B106" s="110" t="s">
        <v>35</v>
      </c>
      <c r="C106" s="110" t="s">
        <v>31</v>
      </c>
      <c r="D106" s="110" t="s">
        <v>32</v>
      </c>
      <c r="E106" s="110"/>
      <c r="F106" s="107"/>
      <c r="G106" s="107"/>
      <c r="H106" s="137">
        <f>H107+H112+H123</f>
        <v>920</v>
      </c>
      <c r="I106" s="29"/>
      <c r="J106" s="29"/>
    </row>
    <row r="107" spans="1:10" ht="51.75" customHeight="1">
      <c r="A107" s="158" t="s">
        <v>414</v>
      </c>
      <c r="B107" s="162" t="s">
        <v>35</v>
      </c>
      <c r="C107" s="162" t="s">
        <v>31</v>
      </c>
      <c r="D107" s="162" t="s">
        <v>32</v>
      </c>
      <c r="E107" s="162" t="s">
        <v>279</v>
      </c>
      <c r="F107" s="162"/>
      <c r="G107" s="162"/>
      <c r="H107" s="167">
        <f>H108</f>
        <v>320</v>
      </c>
      <c r="I107" s="28"/>
      <c r="J107" s="28"/>
    </row>
    <row r="108" spans="1:10" ht="44.25" customHeight="1">
      <c r="A108" s="159" t="s">
        <v>187</v>
      </c>
      <c r="B108" s="163" t="s">
        <v>35</v>
      </c>
      <c r="C108" s="163" t="s">
        <v>31</v>
      </c>
      <c r="D108" s="163" t="s">
        <v>32</v>
      </c>
      <c r="E108" s="163" t="s">
        <v>276</v>
      </c>
      <c r="F108" s="163" t="s">
        <v>24</v>
      </c>
      <c r="G108" s="163"/>
      <c r="H108" s="168">
        <f>H109</f>
        <v>320</v>
      </c>
      <c r="I108" s="28"/>
      <c r="J108" s="28"/>
    </row>
    <row r="109" spans="1:10" ht="34.5" customHeight="1">
      <c r="A109" s="160" t="s">
        <v>278</v>
      </c>
      <c r="B109" s="163" t="s">
        <v>35</v>
      </c>
      <c r="C109" s="163" t="s">
        <v>31</v>
      </c>
      <c r="D109" s="163" t="s">
        <v>32</v>
      </c>
      <c r="E109" s="163" t="s">
        <v>277</v>
      </c>
      <c r="F109" s="163" t="s">
        <v>170</v>
      </c>
      <c r="G109" s="163"/>
      <c r="H109" s="168">
        <f>H110+H111</f>
        <v>320</v>
      </c>
      <c r="I109" s="28"/>
      <c r="J109" s="28"/>
    </row>
    <row r="110" spans="1:10" ht="31.5" customHeight="1">
      <c r="A110" s="161" t="s">
        <v>246</v>
      </c>
      <c r="B110" s="163" t="s">
        <v>35</v>
      </c>
      <c r="C110" s="163" t="s">
        <v>31</v>
      </c>
      <c r="D110" s="163" t="s">
        <v>32</v>
      </c>
      <c r="E110" s="163" t="s">
        <v>277</v>
      </c>
      <c r="F110" s="163" t="s">
        <v>104</v>
      </c>
      <c r="G110" s="163"/>
      <c r="H110" s="168">
        <v>300</v>
      </c>
      <c r="I110" s="28"/>
      <c r="J110" s="28"/>
    </row>
    <row r="111" spans="1:10" ht="31.5" customHeight="1">
      <c r="A111" s="161" t="s">
        <v>357</v>
      </c>
      <c r="B111" s="163" t="s">
        <v>35</v>
      </c>
      <c r="C111" s="163" t="s">
        <v>31</v>
      </c>
      <c r="D111" s="163" t="s">
        <v>32</v>
      </c>
      <c r="E111" s="163" t="s">
        <v>277</v>
      </c>
      <c r="F111" s="163" t="s">
        <v>358</v>
      </c>
      <c r="G111" s="163"/>
      <c r="H111" s="168">
        <v>20</v>
      </c>
      <c r="I111" s="28"/>
      <c r="J111" s="28"/>
    </row>
    <row r="112" spans="1:10" ht="23.25" customHeight="1">
      <c r="A112" s="112" t="s">
        <v>307</v>
      </c>
      <c r="B112" s="110" t="s">
        <v>35</v>
      </c>
      <c r="C112" s="110" t="s">
        <v>31</v>
      </c>
      <c r="D112" s="110" t="s">
        <v>32</v>
      </c>
      <c r="E112" s="110" t="s">
        <v>308</v>
      </c>
      <c r="F112" s="105" t="s">
        <v>22</v>
      </c>
      <c r="G112" s="105"/>
      <c r="H112" s="108">
        <f>H121</f>
        <v>0</v>
      </c>
      <c r="I112" s="28"/>
      <c r="J112" s="28"/>
    </row>
    <row r="113" spans="1:10" ht="40.5" customHeight="1" hidden="1">
      <c r="A113" s="102" t="s">
        <v>310</v>
      </c>
      <c r="B113" s="110" t="s">
        <v>35</v>
      </c>
      <c r="C113" s="110" t="s">
        <v>31</v>
      </c>
      <c r="D113" s="110" t="s">
        <v>32</v>
      </c>
      <c r="E113" s="110" t="s">
        <v>308</v>
      </c>
      <c r="F113" s="105" t="s">
        <v>170</v>
      </c>
      <c r="G113" s="105"/>
      <c r="H113" s="108" t="s">
        <v>309</v>
      </c>
      <c r="I113" s="28"/>
      <c r="J113" s="28"/>
    </row>
    <row r="114" spans="1:10" ht="19.5" customHeight="1" hidden="1">
      <c r="A114" s="102" t="s">
        <v>246</v>
      </c>
      <c r="B114" s="110" t="s">
        <v>35</v>
      </c>
      <c r="C114" s="110" t="s">
        <v>31</v>
      </c>
      <c r="D114" s="110" t="s">
        <v>32</v>
      </c>
      <c r="E114" s="110" t="s">
        <v>308</v>
      </c>
      <c r="F114" s="105" t="s">
        <v>104</v>
      </c>
      <c r="G114" s="105"/>
      <c r="H114" s="108" t="s">
        <v>309</v>
      </c>
      <c r="I114" s="28"/>
      <c r="J114" s="28"/>
    </row>
    <row r="115" spans="1:10" ht="18" customHeight="1" hidden="1">
      <c r="A115" s="127" t="s">
        <v>132</v>
      </c>
      <c r="B115" s="104" t="s">
        <v>35</v>
      </c>
      <c r="C115" s="104" t="s">
        <v>31</v>
      </c>
      <c r="D115" s="104" t="s">
        <v>32</v>
      </c>
      <c r="E115" s="104" t="s">
        <v>133</v>
      </c>
      <c r="F115" s="104"/>
      <c r="G115" s="104"/>
      <c r="H115" s="113">
        <v>2000</v>
      </c>
      <c r="I115" s="28"/>
      <c r="J115" s="28"/>
    </row>
    <row r="116" spans="1:10" ht="15.75" customHeight="1" hidden="1">
      <c r="A116" s="103" t="s">
        <v>123</v>
      </c>
      <c r="B116" s="105" t="s">
        <v>35</v>
      </c>
      <c r="C116" s="105" t="s">
        <v>31</v>
      </c>
      <c r="D116" s="105" t="s">
        <v>32</v>
      </c>
      <c r="E116" s="105" t="s">
        <v>133</v>
      </c>
      <c r="F116" s="105" t="s">
        <v>104</v>
      </c>
      <c r="G116" s="105"/>
      <c r="H116" s="108">
        <v>2000</v>
      </c>
      <c r="I116" s="28"/>
      <c r="J116" s="28"/>
    </row>
    <row r="117" spans="1:10" ht="15.75" customHeight="1" hidden="1">
      <c r="A117" s="127" t="s">
        <v>88</v>
      </c>
      <c r="B117" s="110" t="s">
        <v>35</v>
      </c>
      <c r="C117" s="110" t="s">
        <v>31</v>
      </c>
      <c r="D117" s="110" t="s">
        <v>32</v>
      </c>
      <c r="E117" s="110" t="s">
        <v>89</v>
      </c>
      <c r="F117" s="110" t="s">
        <v>22</v>
      </c>
      <c r="G117" s="110" t="s">
        <v>22</v>
      </c>
      <c r="H117" s="113">
        <v>233</v>
      </c>
      <c r="I117" s="28"/>
      <c r="J117" s="28"/>
    </row>
    <row r="118" spans="1:10" ht="12" customHeight="1" hidden="1">
      <c r="A118" s="103" t="s">
        <v>90</v>
      </c>
      <c r="B118" s="105" t="s">
        <v>35</v>
      </c>
      <c r="C118" s="105" t="s">
        <v>31</v>
      </c>
      <c r="D118" s="105" t="s">
        <v>32</v>
      </c>
      <c r="E118" s="105" t="s">
        <v>89</v>
      </c>
      <c r="F118" s="105" t="s">
        <v>78</v>
      </c>
      <c r="G118" s="105" t="s">
        <v>22</v>
      </c>
      <c r="H118" s="108">
        <v>200</v>
      </c>
      <c r="I118" s="28"/>
      <c r="J118" s="28"/>
    </row>
    <row r="119" spans="1:10" ht="12" customHeight="1" hidden="1">
      <c r="A119" s="103" t="s">
        <v>17</v>
      </c>
      <c r="B119" s="105" t="s">
        <v>35</v>
      </c>
      <c r="C119" s="105" t="s">
        <v>31</v>
      </c>
      <c r="D119" s="105" t="s">
        <v>32</v>
      </c>
      <c r="E119" s="105" t="s">
        <v>89</v>
      </c>
      <c r="F119" s="105" t="s">
        <v>78</v>
      </c>
      <c r="G119" s="105" t="s">
        <v>28</v>
      </c>
      <c r="H119" s="108">
        <v>200</v>
      </c>
      <c r="I119" s="28"/>
      <c r="J119" s="28"/>
    </row>
    <row r="120" spans="1:10" ht="12" customHeight="1" hidden="1">
      <c r="A120" s="103" t="s">
        <v>18</v>
      </c>
      <c r="B120" s="105" t="s">
        <v>35</v>
      </c>
      <c r="C120" s="105" t="s">
        <v>31</v>
      </c>
      <c r="D120" s="105" t="s">
        <v>32</v>
      </c>
      <c r="E120" s="105" t="s">
        <v>89</v>
      </c>
      <c r="F120" s="105" t="s">
        <v>78</v>
      </c>
      <c r="G120" s="105" t="s">
        <v>29</v>
      </c>
      <c r="H120" s="108">
        <v>200</v>
      </c>
      <c r="I120" s="28"/>
      <c r="J120" s="28"/>
    </row>
    <row r="121" spans="1:10" ht="28.5" customHeight="1">
      <c r="A121" s="102" t="s">
        <v>310</v>
      </c>
      <c r="B121" s="110" t="s">
        <v>35</v>
      </c>
      <c r="C121" s="110" t="s">
        <v>31</v>
      </c>
      <c r="D121" s="110" t="s">
        <v>32</v>
      </c>
      <c r="E121" s="110" t="s">
        <v>308</v>
      </c>
      <c r="F121" s="105" t="s">
        <v>170</v>
      </c>
      <c r="G121" s="105"/>
      <c r="H121" s="108">
        <f>H122</f>
        <v>0</v>
      </c>
      <c r="I121" s="28"/>
      <c r="J121" s="28"/>
    </row>
    <row r="122" spans="1:10" ht="29.25" customHeight="1">
      <c r="A122" s="102" t="s">
        <v>246</v>
      </c>
      <c r="B122" s="110" t="s">
        <v>35</v>
      </c>
      <c r="C122" s="110" t="s">
        <v>31</v>
      </c>
      <c r="D122" s="110" t="s">
        <v>32</v>
      </c>
      <c r="E122" s="110" t="s">
        <v>308</v>
      </c>
      <c r="F122" s="105" t="s">
        <v>104</v>
      </c>
      <c r="G122" s="105"/>
      <c r="H122" s="108">
        <v>0</v>
      </c>
      <c r="I122" s="28"/>
      <c r="J122" s="28"/>
    </row>
    <row r="123" spans="1:10" ht="29.25" customHeight="1">
      <c r="A123" s="127" t="s">
        <v>359</v>
      </c>
      <c r="B123" s="104" t="s">
        <v>35</v>
      </c>
      <c r="C123" s="104" t="s">
        <v>31</v>
      </c>
      <c r="D123" s="104" t="s">
        <v>32</v>
      </c>
      <c r="E123" s="104" t="s">
        <v>133</v>
      </c>
      <c r="F123" s="105" t="s">
        <v>22</v>
      </c>
      <c r="G123" s="105"/>
      <c r="H123" s="108">
        <f>H125</f>
        <v>600</v>
      </c>
      <c r="I123" s="28"/>
      <c r="J123" s="28"/>
    </row>
    <row r="124" spans="1:10" ht="29.25" customHeight="1">
      <c r="A124" s="102" t="s">
        <v>310</v>
      </c>
      <c r="B124" s="105" t="s">
        <v>35</v>
      </c>
      <c r="C124" s="105" t="s">
        <v>31</v>
      </c>
      <c r="D124" s="105" t="s">
        <v>32</v>
      </c>
      <c r="E124" s="105" t="s">
        <v>133</v>
      </c>
      <c r="F124" s="105" t="s">
        <v>170</v>
      </c>
      <c r="G124" s="105"/>
      <c r="H124" s="108">
        <f>H125</f>
        <v>600</v>
      </c>
      <c r="I124" s="28"/>
      <c r="J124" s="28"/>
    </row>
    <row r="125" spans="1:10" ht="29.25" customHeight="1">
      <c r="A125" s="102" t="s">
        <v>246</v>
      </c>
      <c r="B125" s="105" t="s">
        <v>35</v>
      </c>
      <c r="C125" s="105" t="s">
        <v>31</v>
      </c>
      <c r="D125" s="105" t="s">
        <v>32</v>
      </c>
      <c r="E125" s="105" t="s">
        <v>133</v>
      </c>
      <c r="F125" s="105" t="s">
        <v>104</v>
      </c>
      <c r="G125" s="105"/>
      <c r="H125" s="108">
        <v>600</v>
      </c>
      <c r="I125" s="28"/>
      <c r="J125" s="28"/>
    </row>
    <row r="126" spans="1:10" ht="46.5" customHeight="1">
      <c r="A126" s="129" t="s">
        <v>136</v>
      </c>
      <c r="B126" s="104" t="s">
        <v>35</v>
      </c>
      <c r="C126" s="104" t="s">
        <v>30</v>
      </c>
      <c r="D126" s="104" t="s">
        <v>20</v>
      </c>
      <c r="E126" s="104"/>
      <c r="F126" s="104"/>
      <c r="G126" s="104"/>
      <c r="H126" s="169">
        <f>H127</f>
        <v>8229.1</v>
      </c>
      <c r="I126" s="9"/>
      <c r="J126" s="9"/>
    </row>
    <row r="127" spans="1:10" ht="23.25" customHeight="1">
      <c r="A127" s="129" t="s">
        <v>321</v>
      </c>
      <c r="B127" s="104" t="s">
        <v>35</v>
      </c>
      <c r="C127" s="104" t="s">
        <v>30</v>
      </c>
      <c r="D127" s="104" t="s">
        <v>20</v>
      </c>
      <c r="E127" s="104" t="s">
        <v>320</v>
      </c>
      <c r="F127" s="104"/>
      <c r="G127" s="104"/>
      <c r="H127" s="170">
        <f>H128</f>
        <v>8229.1</v>
      </c>
      <c r="I127" s="9"/>
      <c r="J127" s="9"/>
    </row>
    <row r="128" spans="1:10" ht="63.75" customHeight="1">
      <c r="A128" s="129" t="s">
        <v>413</v>
      </c>
      <c r="B128" s="104" t="s">
        <v>35</v>
      </c>
      <c r="C128" s="104" t="s">
        <v>30</v>
      </c>
      <c r="D128" s="104" t="s">
        <v>20</v>
      </c>
      <c r="E128" s="104" t="s">
        <v>322</v>
      </c>
      <c r="F128" s="104"/>
      <c r="G128" s="104"/>
      <c r="H128" s="170">
        <f>H129</f>
        <v>8229.1</v>
      </c>
      <c r="I128" s="9"/>
      <c r="J128" s="9"/>
    </row>
    <row r="129" spans="1:10" ht="23.25" customHeight="1">
      <c r="A129" s="125" t="s">
        <v>323</v>
      </c>
      <c r="B129" s="105" t="s">
        <v>35</v>
      </c>
      <c r="C129" s="105" t="s">
        <v>30</v>
      </c>
      <c r="D129" s="105" t="s">
        <v>20</v>
      </c>
      <c r="E129" s="105" t="s">
        <v>324</v>
      </c>
      <c r="F129" s="104"/>
      <c r="G129" s="104"/>
      <c r="H129" s="170">
        <f>H131+H134+H150+H153</f>
        <v>8229.1</v>
      </c>
      <c r="I129" s="9"/>
      <c r="J129" s="9"/>
    </row>
    <row r="130" spans="1:10" ht="40.5" customHeight="1">
      <c r="A130" s="103" t="s">
        <v>301</v>
      </c>
      <c r="B130" s="105" t="s">
        <v>35</v>
      </c>
      <c r="C130" s="105" t="s">
        <v>30</v>
      </c>
      <c r="D130" s="105" t="s">
        <v>20</v>
      </c>
      <c r="E130" s="105" t="s">
        <v>324</v>
      </c>
      <c r="F130" s="105" t="s">
        <v>93</v>
      </c>
      <c r="G130" s="104"/>
      <c r="H130" s="113">
        <f>H131</f>
        <v>7299</v>
      </c>
      <c r="I130" s="9"/>
      <c r="J130" s="9"/>
    </row>
    <row r="131" spans="1:10" ht="25.5" customHeight="1">
      <c r="A131" s="116" t="s">
        <v>314</v>
      </c>
      <c r="B131" s="105" t="s">
        <v>35</v>
      </c>
      <c r="C131" s="105" t="s">
        <v>30</v>
      </c>
      <c r="D131" s="105" t="s">
        <v>20</v>
      </c>
      <c r="E131" s="105" t="s">
        <v>324</v>
      </c>
      <c r="F131" s="105" t="s">
        <v>315</v>
      </c>
      <c r="G131" s="105"/>
      <c r="H131" s="108">
        <f>H132+H133</f>
        <v>7299</v>
      </c>
      <c r="I131" s="9"/>
      <c r="J131" s="9"/>
    </row>
    <row r="132" spans="1:10" ht="21" customHeight="1">
      <c r="A132" s="116" t="s">
        <v>316</v>
      </c>
      <c r="B132" s="105" t="s">
        <v>35</v>
      </c>
      <c r="C132" s="105" t="s">
        <v>30</v>
      </c>
      <c r="D132" s="105" t="s">
        <v>20</v>
      </c>
      <c r="E132" s="105" t="s">
        <v>324</v>
      </c>
      <c r="F132" s="105" t="s">
        <v>108</v>
      </c>
      <c r="G132" s="105"/>
      <c r="H132" s="108">
        <v>5606</v>
      </c>
      <c r="I132" s="11"/>
      <c r="J132" s="11"/>
    </row>
    <row r="133" spans="1:10" ht="27.75" customHeight="1">
      <c r="A133" s="116" t="s">
        <v>317</v>
      </c>
      <c r="B133" s="105" t="s">
        <v>35</v>
      </c>
      <c r="C133" s="105" t="s">
        <v>30</v>
      </c>
      <c r="D133" s="105" t="s">
        <v>20</v>
      </c>
      <c r="E133" s="105" t="s">
        <v>324</v>
      </c>
      <c r="F133" s="105" t="s">
        <v>137</v>
      </c>
      <c r="G133" s="105"/>
      <c r="H133" s="108">
        <v>1693</v>
      </c>
      <c r="I133" s="11"/>
      <c r="J133" s="11"/>
    </row>
    <row r="134" spans="1:10" ht="32.25" customHeight="1">
      <c r="A134" s="116" t="s">
        <v>311</v>
      </c>
      <c r="B134" s="105" t="s">
        <v>35</v>
      </c>
      <c r="C134" s="105" t="s">
        <v>30</v>
      </c>
      <c r="D134" s="105" t="s">
        <v>20</v>
      </c>
      <c r="E134" s="105" t="s">
        <v>324</v>
      </c>
      <c r="F134" s="105" t="s">
        <v>170</v>
      </c>
      <c r="G134" s="105"/>
      <c r="H134" s="108">
        <f>H135+H149</f>
        <v>915.1</v>
      </c>
      <c r="I134" s="11"/>
      <c r="J134" s="11"/>
    </row>
    <row r="135" spans="1:10" ht="30.75" customHeight="1">
      <c r="A135" s="103" t="s">
        <v>123</v>
      </c>
      <c r="B135" s="105" t="s">
        <v>35</v>
      </c>
      <c r="C135" s="105" t="s">
        <v>30</v>
      </c>
      <c r="D135" s="105" t="s">
        <v>20</v>
      </c>
      <c r="E135" s="105" t="s">
        <v>324</v>
      </c>
      <c r="F135" s="105" t="s">
        <v>104</v>
      </c>
      <c r="G135" s="105"/>
      <c r="H135" s="108">
        <v>659.1</v>
      </c>
      <c r="I135" s="9"/>
      <c r="J135" s="9"/>
    </row>
    <row r="136" spans="1:10" ht="43.5" customHeight="1" hidden="1">
      <c r="A136" s="107" t="s">
        <v>167</v>
      </c>
      <c r="B136" s="105" t="s">
        <v>35</v>
      </c>
      <c r="C136" s="105" t="s">
        <v>30</v>
      </c>
      <c r="D136" s="105" t="s">
        <v>20</v>
      </c>
      <c r="E136" s="105" t="s">
        <v>324</v>
      </c>
      <c r="F136" s="105" t="s">
        <v>168</v>
      </c>
      <c r="G136" s="105"/>
      <c r="H136" s="108">
        <f>H137+H138</f>
        <v>20</v>
      </c>
      <c r="I136" s="9"/>
      <c r="J136" s="9"/>
    </row>
    <row r="137" spans="1:10" ht="17.25" customHeight="1" hidden="1">
      <c r="A137" s="106" t="s">
        <v>146</v>
      </c>
      <c r="B137" s="105" t="s">
        <v>35</v>
      </c>
      <c r="C137" s="105" t="s">
        <v>30</v>
      </c>
      <c r="D137" s="105" t="s">
        <v>20</v>
      </c>
      <c r="E137" s="105" t="s">
        <v>324</v>
      </c>
      <c r="F137" s="105" t="s">
        <v>145</v>
      </c>
      <c r="G137" s="105"/>
      <c r="H137" s="108">
        <v>10</v>
      </c>
      <c r="I137" s="9"/>
      <c r="J137" s="9"/>
    </row>
    <row r="138" spans="1:10" ht="12.75" customHeight="1" hidden="1">
      <c r="A138" s="106" t="s">
        <v>166</v>
      </c>
      <c r="B138" s="105" t="s">
        <v>35</v>
      </c>
      <c r="C138" s="105" t="s">
        <v>30</v>
      </c>
      <c r="D138" s="105" t="s">
        <v>20</v>
      </c>
      <c r="E138" s="105" t="s">
        <v>324</v>
      </c>
      <c r="F138" s="121" t="s">
        <v>165</v>
      </c>
      <c r="G138" s="121"/>
      <c r="H138" s="138">
        <v>10</v>
      </c>
      <c r="I138" s="9"/>
      <c r="J138" s="9"/>
    </row>
    <row r="139" spans="1:10" ht="12.75" customHeight="1" hidden="1">
      <c r="A139" s="100" t="s">
        <v>238</v>
      </c>
      <c r="B139" s="100">
        <v>728</v>
      </c>
      <c r="C139" s="130" t="s">
        <v>30</v>
      </c>
      <c r="D139" s="130" t="s">
        <v>20</v>
      </c>
      <c r="E139" s="105" t="s">
        <v>324</v>
      </c>
      <c r="F139" s="130"/>
      <c r="G139" s="104"/>
      <c r="H139" s="111">
        <v>2675</v>
      </c>
      <c r="I139" s="9"/>
      <c r="J139" s="9"/>
    </row>
    <row r="140" spans="1:10" ht="12.75" customHeight="1" hidden="1">
      <c r="A140" s="116" t="s">
        <v>245</v>
      </c>
      <c r="B140" s="131">
        <v>728</v>
      </c>
      <c r="C140" s="132" t="s">
        <v>30</v>
      </c>
      <c r="D140" s="132" t="s">
        <v>20</v>
      </c>
      <c r="E140" s="105" t="s">
        <v>324</v>
      </c>
      <c r="F140" s="132" t="s">
        <v>170</v>
      </c>
      <c r="G140" s="105"/>
      <c r="H140" s="108">
        <v>2675</v>
      </c>
      <c r="I140" s="9"/>
      <c r="J140" s="9"/>
    </row>
    <row r="141" spans="1:10" ht="12.75" customHeight="1" hidden="1">
      <c r="A141" s="116" t="s">
        <v>318</v>
      </c>
      <c r="B141" s="131">
        <v>728</v>
      </c>
      <c r="C141" s="132" t="s">
        <v>30</v>
      </c>
      <c r="D141" s="132" t="s">
        <v>20</v>
      </c>
      <c r="E141" s="105" t="s">
        <v>324</v>
      </c>
      <c r="F141" s="132" t="s">
        <v>104</v>
      </c>
      <c r="G141" s="105"/>
      <c r="H141" s="108">
        <v>2675</v>
      </c>
      <c r="I141" s="9"/>
      <c r="J141" s="9"/>
    </row>
    <row r="142" spans="1:10" ht="12.75" customHeight="1" hidden="1">
      <c r="A142" s="133" t="s">
        <v>294</v>
      </c>
      <c r="B142" s="100">
        <v>728</v>
      </c>
      <c r="C142" s="130" t="s">
        <v>295</v>
      </c>
      <c r="D142" s="130" t="s">
        <v>20</v>
      </c>
      <c r="E142" s="105" t="s">
        <v>324</v>
      </c>
      <c r="F142" s="130" t="s">
        <v>22</v>
      </c>
      <c r="G142" s="105" t="s">
        <v>296</v>
      </c>
      <c r="H142" s="108">
        <v>4.6</v>
      </c>
      <c r="I142" s="9"/>
      <c r="J142" s="9"/>
    </row>
    <row r="143" spans="1:10" ht="12.75" customHeight="1" hidden="1">
      <c r="A143" s="116" t="s">
        <v>297</v>
      </c>
      <c r="B143" s="131">
        <v>728</v>
      </c>
      <c r="C143" s="132" t="s">
        <v>295</v>
      </c>
      <c r="D143" s="132" t="s">
        <v>20</v>
      </c>
      <c r="E143" s="105" t="s">
        <v>324</v>
      </c>
      <c r="F143" s="132" t="s">
        <v>298</v>
      </c>
      <c r="G143" s="105" t="s">
        <v>296</v>
      </c>
      <c r="H143" s="108">
        <v>4.6</v>
      </c>
      <c r="I143" s="9"/>
      <c r="J143" s="9"/>
    </row>
    <row r="144" spans="1:10" ht="12.75" customHeight="1" hidden="1">
      <c r="A144" s="116" t="s">
        <v>299</v>
      </c>
      <c r="B144" s="131">
        <v>728</v>
      </c>
      <c r="C144" s="132" t="s">
        <v>295</v>
      </c>
      <c r="D144" s="132" t="s">
        <v>20</v>
      </c>
      <c r="E144" s="105" t="s">
        <v>324</v>
      </c>
      <c r="F144" s="132" t="s">
        <v>300</v>
      </c>
      <c r="G144" s="105" t="s">
        <v>296</v>
      </c>
      <c r="H144" s="108">
        <v>4.6</v>
      </c>
      <c r="I144" s="9"/>
      <c r="J144" s="9"/>
    </row>
    <row r="145" spans="1:10" ht="12.75" customHeight="1" hidden="1">
      <c r="A145" s="114" t="s">
        <v>138</v>
      </c>
      <c r="B145" s="105" t="s">
        <v>35</v>
      </c>
      <c r="C145" s="105" t="s">
        <v>58</v>
      </c>
      <c r="D145" s="105" t="s">
        <v>21</v>
      </c>
      <c r="E145" s="105" t="s">
        <v>324</v>
      </c>
      <c r="F145" s="105"/>
      <c r="G145" s="106"/>
      <c r="H145" s="139">
        <v>131.6</v>
      </c>
      <c r="I145" s="9"/>
      <c r="J145" s="9"/>
    </row>
    <row r="146" spans="1:10" ht="12.75" customHeight="1" hidden="1">
      <c r="A146" s="103" t="s">
        <v>139</v>
      </c>
      <c r="B146" s="105" t="s">
        <v>35</v>
      </c>
      <c r="C146" s="105" t="s">
        <v>58</v>
      </c>
      <c r="D146" s="105" t="s">
        <v>32</v>
      </c>
      <c r="E146" s="105" t="s">
        <v>324</v>
      </c>
      <c r="F146" s="105"/>
      <c r="G146" s="106"/>
      <c r="H146" s="108">
        <v>131.6</v>
      </c>
      <c r="I146" s="9"/>
      <c r="J146" s="9"/>
    </row>
    <row r="147" spans="1:10" ht="12.75" customHeight="1" hidden="1">
      <c r="A147" s="103" t="s">
        <v>141</v>
      </c>
      <c r="B147" s="105" t="s">
        <v>35</v>
      </c>
      <c r="C147" s="105" t="s">
        <v>58</v>
      </c>
      <c r="D147" s="105" t="s">
        <v>32</v>
      </c>
      <c r="E147" s="105" t="s">
        <v>324</v>
      </c>
      <c r="F147" s="105" t="s">
        <v>143</v>
      </c>
      <c r="G147" s="106"/>
      <c r="H147" s="108">
        <v>131.6</v>
      </c>
      <c r="I147" s="9"/>
      <c r="J147" s="9"/>
    </row>
    <row r="148" spans="1:10" ht="12.75" customHeight="1" hidden="1">
      <c r="A148" s="114" t="s">
        <v>88</v>
      </c>
      <c r="B148" s="105" t="s">
        <v>35</v>
      </c>
      <c r="C148" s="105" t="s">
        <v>30</v>
      </c>
      <c r="D148" s="105" t="s">
        <v>20</v>
      </c>
      <c r="E148" s="105" t="s">
        <v>324</v>
      </c>
      <c r="F148" s="105" t="s">
        <v>22</v>
      </c>
      <c r="G148" s="105" t="s">
        <v>22</v>
      </c>
      <c r="H148" s="108">
        <f>H150+H156</f>
        <v>118.4</v>
      </c>
      <c r="I148" s="9"/>
      <c r="J148" s="9"/>
    </row>
    <row r="149" spans="1:10" ht="20.25" customHeight="1">
      <c r="A149" s="173" t="s">
        <v>357</v>
      </c>
      <c r="B149" s="157" t="s">
        <v>35</v>
      </c>
      <c r="C149" s="157" t="s">
        <v>30</v>
      </c>
      <c r="D149" s="157" t="s">
        <v>20</v>
      </c>
      <c r="E149" s="157" t="s">
        <v>324</v>
      </c>
      <c r="F149" s="105" t="s">
        <v>358</v>
      </c>
      <c r="G149" s="105"/>
      <c r="H149" s="108">
        <v>256</v>
      </c>
      <c r="I149" s="9"/>
      <c r="J149" s="9"/>
    </row>
    <row r="150" spans="1:10" ht="18" customHeight="1">
      <c r="A150" s="107" t="s">
        <v>167</v>
      </c>
      <c r="B150" s="105" t="s">
        <v>35</v>
      </c>
      <c r="C150" s="105" t="s">
        <v>30</v>
      </c>
      <c r="D150" s="105" t="s">
        <v>20</v>
      </c>
      <c r="E150" s="105" t="s">
        <v>324</v>
      </c>
      <c r="F150" s="105" t="s">
        <v>168</v>
      </c>
      <c r="G150" s="105"/>
      <c r="H150" s="108">
        <f>H151+H152</f>
        <v>15</v>
      </c>
      <c r="I150" s="1"/>
      <c r="J150" s="1"/>
    </row>
    <row r="151" spans="1:8" ht="15" customHeight="1">
      <c r="A151" s="106" t="s">
        <v>146</v>
      </c>
      <c r="B151" s="105" t="s">
        <v>35</v>
      </c>
      <c r="C151" s="105" t="s">
        <v>30</v>
      </c>
      <c r="D151" s="105" t="s">
        <v>20</v>
      </c>
      <c r="E151" s="105" t="s">
        <v>324</v>
      </c>
      <c r="F151" s="105" t="s">
        <v>145</v>
      </c>
      <c r="G151" s="105"/>
      <c r="H151" s="108">
        <v>12</v>
      </c>
    </row>
    <row r="152" spans="1:8" ht="18" customHeight="1">
      <c r="A152" s="106" t="s">
        <v>166</v>
      </c>
      <c r="B152" s="105" t="s">
        <v>35</v>
      </c>
      <c r="C152" s="105" t="s">
        <v>30</v>
      </c>
      <c r="D152" s="105" t="s">
        <v>20</v>
      </c>
      <c r="E152" s="105" t="s">
        <v>324</v>
      </c>
      <c r="F152" s="121" t="s">
        <v>165</v>
      </c>
      <c r="G152" s="121"/>
      <c r="H152" s="138">
        <v>3</v>
      </c>
    </row>
    <row r="153" spans="1:8" ht="25.5" customHeight="1">
      <c r="A153" s="100" t="s">
        <v>238</v>
      </c>
      <c r="B153" s="100">
        <v>728</v>
      </c>
      <c r="C153" s="130" t="s">
        <v>30</v>
      </c>
      <c r="D153" s="130" t="s">
        <v>20</v>
      </c>
      <c r="E153" s="126" t="s">
        <v>325</v>
      </c>
      <c r="F153" s="130"/>
      <c r="G153" s="105"/>
      <c r="H153" s="108">
        <f>H154</f>
        <v>0</v>
      </c>
    </row>
    <row r="154" spans="1:8" ht="26.25" customHeight="1">
      <c r="A154" s="116" t="s">
        <v>245</v>
      </c>
      <c r="B154" s="131">
        <v>728</v>
      </c>
      <c r="C154" s="132" t="s">
        <v>30</v>
      </c>
      <c r="D154" s="132" t="s">
        <v>20</v>
      </c>
      <c r="E154" s="132" t="s">
        <v>325</v>
      </c>
      <c r="F154" s="132" t="s">
        <v>170</v>
      </c>
      <c r="G154" s="105"/>
      <c r="H154" s="108">
        <f>H155</f>
        <v>0</v>
      </c>
    </row>
    <row r="155" spans="1:8" ht="26.25" customHeight="1">
      <c r="A155" s="116" t="s">
        <v>318</v>
      </c>
      <c r="B155" s="131">
        <v>728</v>
      </c>
      <c r="C155" s="132" t="s">
        <v>30</v>
      </c>
      <c r="D155" s="132" t="s">
        <v>20</v>
      </c>
      <c r="E155" s="132" t="s">
        <v>325</v>
      </c>
      <c r="F155" s="132" t="s">
        <v>104</v>
      </c>
      <c r="G155" s="105"/>
      <c r="H155" s="108">
        <v>0</v>
      </c>
    </row>
    <row r="156" spans="1:11" ht="24.75" customHeight="1">
      <c r="A156" s="133" t="s">
        <v>294</v>
      </c>
      <c r="B156" s="100">
        <v>728</v>
      </c>
      <c r="C156" s="130" t="s">
        <v>295</v>
      </c>
      <c r="D156" s="130" t="s">
        <v>20</v>
      </c>
      <c r="E156" s="130" t="s">
        <v>356</v>
      </c>
      <c r="F156" s="130" t="s">
        <v>22</v>
      </c>
      <c r="G156" s="105"/>
      <c r="H156" s="139">
        <v>103.4</v>
      </c>
      <c r="K156">
        <v>40.9</v>
      </c>
    </row>
    <row r="157" spans="1:8" ht="25.5" customHeight="1">
      <c r="A157" s="116" t="s">
        <v>297</v>
      </c>
      <c r="B157" s="131">
        <v>728</v>
      </c>
      <c r="C157" s="132" t="s">
        <v>295</v>
      </c>
      <c r="D157" s="132" t="s">
        <v>20</v>
      </c>
      <c r="E157" s="132" t="s">
        <v>356</v>
      </c>
      <c r="F157" s="132" t="s">
        <v>298</v>
      </c>
      <c r="G157" s="105"/>
      <c r="H157" s="108">
        <v>103.4</v>
      </c>
    </row>
    <row r="158" spans="1:8" ht="21.75" customHeight="1">
      <c r="A158" s="116" t="s">
        <v>299</v>
      </c>
      <c r="B158" s="131">
        <v>728</v>
      </c>
      <c r="C158" s="132" t="s">
        <v>295</v>
      </c>
      <c r="D158" s="132" t="s">
        <v>20</v>
      </c>
      <c r="E158" s="132" t="s">
        <v>356</v>
      </c>
      <c r="F158" s="132" t="s">
        <v>300</v>
      </c>
      <c r="G158" s="105"/>
      <c r="H158" s="108">
        <v>103.4</v>
      </c>
    </row>
    <row r="159" spans="1:8" ht="41.25" customHeight="1">
      <c r="A159" s="114" t="s">
        <v>138</v>
      </c>
      <c r="B159" s="105" t="s">
        <v>35</v>
      </c>
      <c r="C159" s="105" t="s">
        <v>58</v>
      </c>
      <c r="D159" s="105" t="s">
        <v>21</v>
      </c>
      <c r="E159" s="110"/>
      <c r="F159" s="105"/>
      <c r="G159" s="105"/>
      <c r="H159" s="108">
        <v>0</v>
      </c>
    </row>
    <row r="160" spans="1:8" ht="23.25" customHeight="1">
      <c r="A160" s="103" t="s">
        <v>139</v>
      </c>
      <c r="B160" s="105" t="s">
        <v>35</v>
      </c>
      <c r="C160" s="105" t="s">
        <v>58</v>
      </c>
      <c r="D160" s="105" t="s">
        <v>32</v>
      </c>
      <c r="E160" s="105" t="s">
        <v>140</v>
      </c>
      <c r="F160" s="105"/>
      <c r="G160" s="105"/>
      <c r="H160" s="108">
        <v>0</v>
      </c>
    </row>
    <row r="161" spans="1:8" ht="26.25" customHeight="1">
      <c r="A161" s="103" t="s">
        <v>141</v>
      </c>
      <c r="B161" s="105" t="s">
        <v>35</v>
      </c>
      <c r="C161" s="105" t="s">
        <v>58</v>
      </c>
      <c r="D161" s="105" t="s">
        <v>32</v>
      </c>
      <c r="E161" s="105" t="s">
        <v>140</v>
      </c>
      <c r="F161" s="105" t="s">
        <v>143</v>
      </c>
      <c r="G161" s="105"/>
      <c r="H161" s="108">
        <v>0</v>
      </c>
    </row>
    <row r="162" spans="1:8" ht="24.75" customHeight="1">
      <c r="A162" s="66" t="s">
        <v>36</v>
      </c>
      <c r="B162" s="67"/>
      <c r="C162" s="67"/>
      <c r="D162" s="67"/>
      <c r="E162" s="67"/>
      <c r="F162" s="67"/>
      <c r="G162" s="67"/>
      <c r="H162" s="171">
        <v>-1400</v>
      </c>
    </row>
  </sheetData>
  <sheetProtection/>
  <mergeCells count="6">
    <mergeCell ref="C1:H1"/>
    <mergeCell ref="C2:H2"/>
    <mergeCell ref="A7:H7"/>
    <mergeCell ref="A6:H6"/>
    <mergeCell ref="C3:F3"/>
    <mergeCell ref="C4:H4"/>
  </mergeCells>
  <printOptions/>
  <pageMargins left="0" right="0" top="0.1968503937007874" bottom="0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4"/>
  <sheetViews>
    <sheetView zoomScalePageLayoutView="0" workbookViewId="0" topLeftCell="A9">
      <selection activeCell="K44" sqref="K44"/>
    </sheetView>
  </sheetViews>
  <sheetFormatPr defaultColWidth="9.00390625" defaultRowHeight="12.75"/>
  <cols>
    <col min="1" max="1" width="49.125" style="0" customWidth="1"/>
    <col min="2" max="2" width="14.75390625" style="0" customWidth="1"/>
    <col min="3" max="3" width="8.00390625" style="0" customWidth="1"/>
    <col min="5" max="5" width="11.625" style="0" customWidth="1"/>
    <col min="6" max="6" width="6.375" style="0" customWidth="1"/>
  </cols>
  <sheetData>
    <row r="2" spans="2:7" ht="12.75">
      <c r="B2" s="217"/>
      <c r="C2" s="217"/>
      <c r="D2" s="217"/>
      <c r="E2" s="217"/>
      <c r="F2" s="217"/>
      <c r="G2" s="217"/>
    </row>
    <row r="3" spans="2:7" ht="12.75">
      <c r="B3" s="218"/>
      <c r="C3" s="218"/>
      <c r="D3" s="218"/>
      <c r="E3" s="218"/>
      <c r="F3" s="218"/>
      <c r="G3" s="218"/>
    </row>
    <row r="4" spans="2:7" ht="12.75">
      <c r="B4" s="219"/>
      <c r="C4" s="219"/>
      <c r="D4" s="219"/>
      <c r="E4" s="219"/>
      <c r="F4" s="219"/>
      <c r="G4" s="219"/>
    </row>
    <row r="5" spans="2:7" ht="14.25">
      <c r="B5" s="209" t="s">
        <v>367</v>
      </c>
      <c r="C5" s="209"/>
      <c r="D5" s="209"/>
      <c r="E5" s="209"/>
      <c r="F5" s="97"/>
      <c r="G5" s="97"/>
    </row>
    <row r="6" spans="2:7" ht="83.25" customHeight="1">
      <c r="B6" s="210" t="s">
        <v>425</v>
      </c>
      <c r="C6" s="210"/>
      <c r="D6" s="210"/>
      <c r="E6" s="210"/>
      <c r="F6" s="97"/>
      <c r="G6" s="97"/>
    </row>
    <row r="8" spans="1:5" ht="12.75">
      <c r="A8" s="221" t="s">
        <v>257</v>
      </c>
      <c r="B8" s="222"/>
      <c r="C8" s="222"/>
      <c r="D8" s="222"/>
      <c r="E8" s="222"/>
    </row>
    <row r="9" spans="1:5" ht="12.75">
      <c r="A9" s="221" t="s">
        <v>258</v>
      </c>
      <c r="B9" s="221"/>
      <c r="C9" s="221"/>
      <c r="D9" s="221"/>
      <c r="E9" s="221"/>
    </row>
    <row r="10" spans="1:5" ht="12.75">
      <c r="A10" s="221" t="s">
        <v>259</v>
      </c>
      <c r="B10" s="221"/>
      <c r="C10" s="221"/>
      <c r="D10" s="221"/>
      <c r="E10" s="221"/>
    </row>
    <row r="11" spans="1:5" ht="12.75">
      <c r="A11" s="221" t="s">
        <v>260</v>
      </c>
      <c r="B11" s="221"/>
      <c r="C11" s="221"/>
      <c r="D11" s="221"/>
      <c r="E11" s="221"/>
    </row>
    <row r="12" spans="1:5" ht="12.75">
      <c r="A12" s="221" t="s">
        <v>409</v>
      </c>
      <c r="B12" s="221"/>
      <c r="C12" s="221"/>
      <c r="D12" s="221"/>
      <c r="E12" s="221"/>
    </row>
    <row r="14" spans="1:5" ht="35.25" customHeight="1">
      <c r="A14" s="77" t="s">
        <v>0</v>
      </c>
      <c r="B14" s="77" t="s">
        <v>113</v>
      </c>
      <c r="C14" s="77" t="s">
        <v>114</v>
      </c>
      <c r="D14" s="77" t="s">
        <v>261</v>
      </c>
      <c r="E14" s="77" t="s">
        <v>33</v>
      </c>
    </row>
    <row r="15" spans="1:5" ht="14.25">
      <c r="A15" s="78" t="s">
        <v>15</v>
      </c>
      <c r="B15" s="79" t="s">
        <v>116</v>
      </c>
      <c r="C15" s="80"/>
      <c r="D15" s="79" t="s">
        <v>291</v>
      </c>
      <c r="E15" s="81">
        <v>15975.3</v>
      </c>
    </row>
    <row r="16" spans="1:5" ht="79.5" customHeight="1">
      <c r="A16" s="82" t="s">
        <v>262</v>
      </c>
      <c r="B16" s="83" t="s">
        <v>119</v>
      </c>
      <c r="C16" s="84" t="s">
        <v>93</v>
      </c>
      <c r="D16" s="83" t="s">
        <v>264</v>
      </c>
      <c r="E16" s="85">
        <v>1880.6</v>
      </c>
    </row>
    <row r="17" spans="1:5" ht="84.75" customHeight="1">
      <c r="A17" s="82" t="s">
        <v>262</v>
      </c>
      <c r="B17" s="83" t="s">
        <v>119</v>
      </c>
      <c r="C17" s="84" t="s">
        <v>93</v>
      </c>
      <c r="D17" s="83" t="s">
        <v>265</v>
      </c>
      <c r="E17" s="85">
        <v>7920</v>
      </c>
    </row>
    <row r="18" spans="1:5" ht="30">
      <c r="A18" s="86" t="s">
        <v>263</v>
      </c>
      <c r="B18" s="83" t="s">
        <v>119</v>
      </c>
      <c r="C18" s="84">
        <v>200</v>
      </c>
      <c r="D18" s="83" t="s">
        <v>265</v>
      </c>
      <c r="E18" s="85">
        <v>399.3</v>
      </c>
    </row>
    <row r="19" spans="1:5" ht="30">
      <c r="A19" s="86" t="s">
        <v>263</v>
      </c>
      <c r="B19" s="83" t="s">
        <v>192</v>
      </c>
      <c r="C19" s="84">
        <v>200</v>
      </c>
      <c r="D19" s="83" t="s">
        <v>265</v>
      </c>
      <c r="E19" s="85">
        <v>400</v>
      </c>
    </row>
    <row r="20" spans="1:5" ht="15">
      <c r="A20" s="86" t="s">
        <v>266</v>
      </c>
      <c r="B20" s="83" t="s">
        <v>192</v>
      </c>
      <c r="C20" s="84">
        <v>800</v>
      </c>
      <c r="D20" s="83" t="s">
        <v>265</v>
      </c>
      <c r="E20" s="85">
        <v>143</v>
      </c>
    </row>
    <row r="21" spans="1:5" ht="15">
      <c r="A21" s="86"/>
      <c r="B21" s="83" t="s">
        <v>200</v>
      </c>
      <c r="C21" s="84">
        <v>200</v>
      </c>
      <c r="D21" s="83" t="s">
        <v>265</v>
      </c>
      <c r="E21" s="85">
        <v>141</v>
      </c>
    </row>
    <row r="22" spans="1:5" ht="30">
      <c r="A22" s="86" t="s">
        <v>263</v>
      </c>
      <c r="B22" s="83" t="s">
        <v>142</v>
      </c>
      <c r="C22" s="84">
        <v>200</v>
      </c>
      <c r="D22" s="83" t="s">
        <v>265</v>
      </c>
      <c r="E22" s="85">
        <v>0.7</v>
      </c>
    </row>
    <row r="23" spans="1:5" ht="15">
      <c r="A23" s="114" t="s">
        <v>327</v>
      </c>
      <c r="B23" s="172" t="s">
        <v>328</v>
      </c>
      <c r="C23" s="84">
        <v>800</v>
      </c>
      <c r="D23" s="83" t="s">
        <v>374</v>
      </c>
      <c r="E23" s="85">
        <v>0</v>
      </c>
    </row>
    <row r="24" spans="1:5" ht="15">
      <c r="A24" s="103" t="s">
        <v>329</v>
      </c>
      <c r="B24" s="172" t="s">
        <v>328</v>
      </c>
      <c r="C24" s="84">
        <v>880</v>
      </c>
      <c r="D24" s="83" t="s">
        <v>374</v>
      </c>
      <c r="E24" s="85">
        <v>0</v>
      </c>
    </row>
    <row r="25" spans="1:5" ht="15">
      <c r="A25" s="86" t="s">
        <v>266</v>
      </c>
      <c r="B25" s="83" t="s">
        <v>124</v>
      </c>
      <c r="C25" s="84">
        <v>800</v>
      </c>
      <c r="D25" s="83" t="s">
        <v>267</v>
      </c>
      <c r="E25" s="85">
        <v>171</v>
      </c>
    </row>
    <row r="26" spans="1:5" ht="19.5" customHeight="1">
      <c r="A26" s="114" t="s">
        <v>191</v>
      </c>
      <c r="B26" s="89" t="s">
        <v>239</v>
      </c>
      <c r="C26" s="84"/>
      <c r="D26" s="83"/>
      <c r="E26" s="85">
        <v>4553</v>
      </c>
    </row>
    <row r="27" spans="1:5" ht="48">
      <c r="A27" s="164" t="s">
        <v>301</v>
      </c>
      <c r="B27" s="89" t="s">
        <v>239</v>
      </c>
      <c r="C27" s="84">
        <v>100</v>
      </c>
      <c r="D27" s="83" t="s">
        <v>362</v>
      </c>
      <c r="E27" s="85">
        <v>4553</v>
      </c>
    </row>
    <row r="28" spans="1:5" ht="24">
      <c r="A28" s="102" t="s">
        <v>241</v>
      </c>
      <c r="B28" s="89" t="s">
        <v>239</v>
      </c>
      <c r="C28" s="84">
        <v>200</v>
      </c>
      <c r="D28" s="83" t="s">
        <v>362</v>
      </c>
      <c r="E28" s="85">
        <v>360</v>
      </c>
    </row>
    <row r="29" spans="1:5" ht="15">
      <c r="A29" s="103" t="s">
        <v>266</v>
      </c>
      <c r="B29" s="89" t="s">
        <v>239</v>
      </c>
      <c r="C29" s="84">
        <v>800</v>
      </c>
      <c r="D29" s="83" t="s">
        <v>362</v>
      </c>
      <c r="E29" s="85">
        <v>6</v>
      </c>
    </row>
    <row r="30" spans="1:5" ht="30">
      <c r="A30" s="86" t="s">
        <v>263</v>
      </c>
      <c r="B30" s="89" t="s">
        <v>378</v>
      </c>
      <c r="C30" s="84">
        <v>200</v>
      </c>
      <c r="D30" s="83" t="s">
        <v>362</v>
      </c>
      <c r="E30" s="85">
        <v>0</v>
      </c>
    </row>
    <row r="31" spans="1:5" ht="14.25">
      <c r="A31" s="87" t="s">
        <v>174</v>
      </c>
      <c r="B31" s="79"/>
      <c r="C31" s="80"/>
      <c r="D31" s="79" t="s">
        <v>268</v>
      </c>
      <c r="E31" s="81">
        <v>434.2</v>
      </c>
    </row>
    <row r="32" spans="1:5" ht="75">
      <c r="A32" s="82" t="s">
        <v>262</v>
      </c>
      <c r="B32" s="83" t="s">
        <v>130</v>
      </c>
      <c r="C32" s="84">
        <v>100</v>
      </c>
      <c r="D32" s="83"/>
      <c r="E32" s="85">
        <v>434.2</v>
      </c>
    </row>
    <row r="33" spans="1:5" ht="30">
      <c r="A33" s="86" t="s">
        <v>263</v>
      </c>
      <c r="B33" s="83" t="s">
        <v>130</v>
      </c>
      <c r="C33" s="84">
        <v>200</v>
      </c>
      <c r="D33" s="83"/>
      <c r="E33" s="85">
        <v>0</v>
      </c>
    </row>
    <row r="34" spans="1:5" ht="15">
      <c r="A34" s="141" t="s">
        <v>242</v>
      </c>
      <c r="B34" s="83"/>
      <c r="C34" s="84"/>
      <c r="D34" s="99" t="s">
        <v>292</v>
      </c>
      <c r="E34" s="85">
        <v>2634.1</v>
      </c>
    </row>
    <row r="35" spans="1:5" ht="30">
      <c r="A35" s="86" t="s">
        <v>263</v>
      </c>
      <c r="B35" s="92" t="s">
        <v>244</v>
      </c>
      <c r="C35" s="84">
        <v>200</v>
      </c>
      <c r="D35" s="83" t="s">
        <v>272</v>
      </c>
      <c r="E35" s="85">
        <v>1400</v>
      </c>
    </row>
    <row r="36" spans="1:5" ht="30">
      <c r="A36" s="86" t="s">
        <v>263</v>
      </c>
      <c r="B36" s="92" t="s">
        <v>410</v>
      </c>
      <c r="C36" s="84">
        <v>200</v>
      </c>
      <c r="D36" s="83" t="s">
        <v>272</v>
      </c>
      <c r="E36" s="85">
        <v>1234.1</v>
      </c>
    </row>
    <row r="37" spans="1:5" ht="20.25" customHeight="1">
      <c r="A37" s="88" t="s">
        <v>80</v>
      </c>
      <c r="B37" s="79"/>
      <c r="C37" s="80"/>
      <c r="D37" s="79" t="s">
        <v>293</v>
      </c>
      <c r="E37" s="81">
        <v>5067.3</v>
      </c>
    </row>
    <row r="38" spans="1:5" ht="30">
      <c r="A38" s="86" t="s">
        <v>263</v>
      </c>
      <c r="B38" s="89" t="s">
        <v>385</v>
      </c>
      <c r="C38" s="84">
        <v>200</v>
      </c>
      <c r="D38" s="83" t="s">
        <v>180</v>
      </c>
      <c r="E38" s="85">
        <v>600</v>
      </c>
    </row>
    <row r="39" spans="1:5" ht="30">
      <c r="A39" s="86" t="s">
        <v>263</v>
      </c>
      <c r="B39" s="89" t="s">
        <v>190</v>
      </c>
      <c r="C39" s="84">
        <v>200</v>
      </c>
      <c r="D39" s="83" t="s">
        <v>180</v>
      </c>
      <c r="E39" s="85">
        <v>3967.2</v>
      </c>
    </row>
    <row r="40" spans="1:5" ht="27" customHeight="1">
      <c r="A40" s="88" t="s">
        <v>185</v>
      </c>
      <c r="B40" s="89" t="s">
        <v>275</v>
      </c>
      <c r="C40" s="84">
        <v>200</v>
      </c>
      <c r="D40" s="83" t="s">
        <v>201</v>
      </c>
      <c r="E40" s="85">
        <v>500</v>
      </c>
    </row>
    <row r="41" spans="1:5" ht="33.75" customHeight="1">
      <c r="A41" s="88" t="s">
        <v>135</v>
      </c>
      <c r="B41" s="90" t="s">
        <v>269</v>
      </c>
      <c r="C41" s="80"/>
      <c r="D41" s="79" t="s">
        <v>274</v>
      </c>
      <c r="E41" s="81">
        <v>928</v>
      </c>
    </row>
    <row r="42" spans="1:5" ht="27.75" customHeight="1">
      <c r="A42" s="33" t="s">
        <v>123</v>
      </c>
      <c r="B42" s="95" t="s">
        <v>273</v>
      </c>
      <c r="C42" s="84">
        <v>200</v>
      </c>
      <c r="D42" s="83" t="s">
        <v>216</v>
      </c>
      <c r="E42" s="85">
        <v>8</v>
      </c>
    </row>
    <row r="43" spans="1:5" ht="30">
      <c r="A43" s="33" t="s">
        <v>123</v>
      </c>
      <c r="B43" s="91" t="s">
        <v>277</v>
      </c>
      <c r="C43" s="84">
        <v>200</v>
      </c>
      <c r="D43" s="83" t="s">
        <v>270</v>
      </c>
      <c r="E43" s="85">
        <v>320</v>
      </c>
    </row>
    <row r="44" spans="1:5" ht="30">
      <c r="A44" s="33" t="s">
        <v>123</v>
      </c>
      <c r="B44" s="92" t="s">
        <v>308</v>
      </c>
      <c r="C44" s="84">
        <v>200</v>
      </c>
      <c r="D44" s="83" t="s">
        <v>270</v>
      </c>
      <c r="E44" s="85">
        <v>0</v>
      </c>
    </row>
    <row r="45" spans="1:5" ht="30">
      <c r="A45" s="33" t="s">
        <v>123</v>
      </c>
      <c r="B45" s="92" t="s">
        <v>133</v>
      </c>
      <c r="C45" s="84">
        <v>200</v>
      </c>
      <c r="D45" s="83" t="s">
        <v>270</v>
      </c>
      <c r="E45" s="85">
        <v>600</v>
      </c>
    </row>
    <row r="46" spans="1:5" ht="30">
      <c r="A46" s="33" t="s">
        <v>123</v>
      </c>
      <c r="B46" s="89" t="s">
        <v>363</v>
      </c>
      <c r="C46" s="84">
        <v>200</v>
      </c>
      <c r="D46" s="83" t="s">
        <v>270</v>
      </c>
      <c r="E46" s="85">
        <v>0</v>
      </c>
    </row>
    <row r="47" spans="1:5" ht="19.5" customHeight="1">
      <c r="A47" s="87" t="s">
        <v>321</v>
      </c>
      <c r="B47" s="93"/>
      <c r="C47" s="80"/>
      <c r="D47" s="79" t="s">
        <v>271</v>
      </c>
      <c r="E47" s="81">
        <v>8229.1</v>
      </c>
    </row>
    <row r="48" spans="1:5" ht="75" customHeight="1">
      <c r="A48" s="82" t="s">
        <v>262</v>
      </c>
      <c r="B48" s="89" t="s">
        <v>324</v>
      </c>
      <c r="C48" s="84">
        <v>100</v>
      </c>
      <c r="D48" s="172" t="s">
        <v>271</v>
      </c>
      <c r="E48" s="85">
        <v>7299</v>
      </c>
    </row>
    <row r="49" spans="1:5" ht="30">
      <c r="A49" s="33" t="s">
        <v>123</v>
      </c>
      <c r="B49" s="92" t="s">
        <v>324</v>
      </c>
      <c r="C49" s="84">
        <v>200</v>
      </c>
      <c r="D49" s="172" t="s">
        <v>271</v>
      </c>
      <c r="E49" s="85">
        <v>915.1</v>
      </c>
    </row>
    <row r="50" spans="1:5" ht="15">
      <c r="A50" s="86" t="s">
        <v>266</v>
      </c>
      <c r="B50" s="92" t="s">
        <v>324</v>
      </c>
      <c r="C50" s="84">
        <v>800</v>
      </c>
      <c r="D50" s="172" t="s">
        <v>271</v>
      </c>
      <c r="E50" s="85">
        <v>15</v>
      </c>
    </row>
    <row r="51" spans="1:5" ht="33" customHeight="1">
      <c r="A51" s="143" t="s">
        <v>245</v>
      </c>
      <c r="B51" s="92" t="s">
        <v>325</v>
      </c>
      <c r="C51" s="84">
        <v>200</v>
      </c>
      <c r="D51" s="172" t="s">
        <v>271</v>
      </c>
      <c r="E51" s="85">
        <v>0</v>
      </c>
    </row>
    <row r="52" spans="1:5" ht="15">
      <c r="A52" s="140" t="s">
        <v>299</v>
      </c>
      <c r="B52" s="92" t="s">
        <v>119</v>
      </c>
      <c r="C52" s="84">
        <v>700</v>
      </c>
      <c r="D52" s="99" t="s">
        <v>319</v>
      </c>
      <c r="E52" s="85">
        <v>62.5</v>
      </c>
    </row>
    <row r="53" spans="1:5" ht="42" customHeight="1">
      <c r="A53" s="142" t="s">
        <v>138</v>
      </c>
      <c r="B53" s="89" t="s">
        <v>140</v>
      </c>
      <c r="C53" s="84">
        <v>540</v>
      </c>
      <c r="D53" s="83" t="s">
        <v>369</v>
      </c>
      <c r="E53" s="85">
        <v>0</v>
      </c>
    </row>
    <row r="54" spans="1:5" ht="28.5">
      <c r="A54" s="88" t="s">
        <v>14</v>
      </c>
      <c r="B54" s="79"/>
      <c r="C54" s="80"/>
      <c r="D54" s="79"/>
      <c r="E54" s="81">
        <v>33371.3</v>
      </c>
    </row>
  </sheetData>
  <sheetProtection/>
  <mergeCells count="10">
    <mergeCell ref="B6:E6"/>
    <mergeCell ref="A9:E9"/>
    <mergeCell ref="A10:E10"/>
    <mergeCell ref="A11:E11"/>
    <mergeCell ref="A12:E12"/>
    <mergeCell ref="B2:G2"/>
    <mergeCell ref="B3:G3"/>
    <mergeCell ref="B4:G4"/>
    <mergeCell ref="A8:E8"/>
    <mergeCell ref="B5:E5"/>
  </mergeCells>
  <printOptions/>
  <pageMargins left="0.3937007874015748" right="0" top="0.35433070866141736" bottom="0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ФЭО</cp:lastModifiedBy>
  <cp:lastPrinted>2023-01-09T07:27:16Z</cp:lastPrinted>
  <dcterms:created xsi:type="dcterms:W3CDTF">2006-01-10T08:56:48Z</dcterms:created>
  <dcterms:modified xsi:type="dcterms:W3CDTF">2023-01-20T07:24:09Z</dcterms:modified>
  <cp:category/>
  <cp:version/>
  <cp:contentType/>
  <cp:contentStatus/>
</cp:coreProperties>
</file>