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2,4,10" sheetId="1" r:id="rId1"/>
    <sheet name="8" sheetId="2" r:id="rId2"/>
    <sheet name="6" sheetId="3" r:id="rId3"/>
  </sheets>
  <definedNames/>
  <calcPr fullCalcOnLoad="1"/>
</workbook>
</file>

<file path=xl/sharedStrings.xml><?xml version="1.0" encoding="utf-8"?>
<sst xmlns="http://schemas.openxmlformats.org/spreadsheetml/2006/main" count="1177" uniqueCount="408">
  <si>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</si>
  <si>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</si>
  <si>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</si>
  <si>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</si>
  <si>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</si>
  <si>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</si>
  <si>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</si>
  <si>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</si>
  <si>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</si>
  <si>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</si>
  <si>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</si>
  <si>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</si>
  <si>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</si>
  <si>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</si>
  <si>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</si>
  <si>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</si>
  <si>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</si>
  <si>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</si>
  <si>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</si>
  <si>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</si>
  <si>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</si>
  <si>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</si>
  <si>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</si>
  <si>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</si>
  <si>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</si>
  <si>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</si>
  <si>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</si>
  <si>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</si>
  <si>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</si>
  <si>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08</t>
  </si>
  <si>
    <t>05</t>
  </si>
  <si>
    <t>03</t>
  </si>
  <si>
    <t>НАЛОГИ НА ИМУЩЕСТВО</t>
  </si>
  <si>
    <t>728</t>
  </si>
  <si>
    <t>1 01 02020 01 0000 110</t>
  </si>
  <si>
    <t>500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</si>
  <si>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</si>
  <si>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</si>
  <si>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</si>
  <si>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</si>
  <si>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</si>
  <si>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</si>
  <si>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</si>
  <si>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</si>
  <si>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</si>
  <si>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</si>
  <si>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</si>
  <si>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</si>
  <si>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</si>
  <si>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</si>
  <si>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</si>
  <si>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</si>
  <si>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</si>
  <si>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</si>
  <si>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</si>
  <si>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</si>
  <si>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</si>
  <si>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</si>
  <si>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</si>
  <si>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</si>
  <si>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</si>
  <si>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</si>
  <si>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</si>
  <si>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</si>
  <si>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</si>
  <si>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</si>
  <si>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</si>
  <si>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</si>
  <si>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</si>
  <si>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 РОССИЙСКОЙ ФЕДЕРАЦИИ</t>
  </si>
  <si>
    <t>2 02 00000 00 0000 000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</si>
  <si>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</si>
  <si>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</si>
  <si>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</si>
  <si>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</si>
  <si>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</si>
  <si>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</si>
  <si>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</si>
  <si>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</si>
  <si>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</si>
  <si>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</si>
  <si>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</si>
  <si>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</si>
  <si>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</si>
  <si>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</si>
  <si>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</si>
  <si>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</si>
  <si>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Фонд софинансирования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</si>
  <si>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</si>
  <si>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</si>
  <si>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</si>
  <si>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</si>
  <si>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</si>
  <si>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</si>
  <si>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</si>
  <si>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</si>
  <si>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</si>
  <si>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</si>
  <si>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</si>
  <si>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</si>
  <si>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</si>
  <si>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</si>
  <si>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</si>
  <si>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</si>
  <si>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</si>
  <si>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</si>
  <si>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</si>
  <si>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</si>
  <si>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</si>
  <si>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</si>
  <si>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</si>
  <si>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</si>
  <si>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</si>
  <si>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</si>
  <si>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</si>
  <si>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</si>
  <si>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</si>
  <si>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</si>
  <si>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</si>
  <si>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</si>
  <si>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</si>
  <si>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</si>
  <si>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</si>
  <si>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</si>
  <si>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</si>
  <si>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</si>
  <si>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</si>
  <si>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</si>
  <si>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</si>
  <si>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</si>
  <si>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</si>
  <si>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</si>
  <si>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</si>
  <si>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</si>
  <si>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</si>
  <si>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</si>
  <si>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</si>
  <si>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</si>
  <si>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</si>
  <si>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</si>
  <si>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</si>
  <si>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</si>
  <si>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</si>
  <si>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</si>
  <si>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</si>
  <si>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</si>
  <si>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</si>
  <si>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</si>
  <si>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</si>
  <si>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</si>
  <si>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</si>
  <si>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х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</si>
  <si>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</si>
  <si>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</si>
  <si>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</si>
  <si>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</si>
  <si>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</si>
  <si>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</si>
  <si>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</si>
  <si>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</si>
  <si>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</si>
  <si>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</si>
  <si>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</si>
  <si>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</si>
  <si>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</si>
  <si>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</si>
  <si>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Прочие межбюджетные трансферты, передаваемые бюджетам поселений</t>
  </si>
  <si>
    <t>иные закупки товаров, работ, услуг для обеспечения муниципальных нужд</t>
  </si>
  <si>
    <t>240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</si>
  <si>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</si>
  <si>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</si>
  <si>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</si>
  <si>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</si>
  <si>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</si>
  <si>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</si>
  <si>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</si>
  <si>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</si>
  <si>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</si>
  <si>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0409</t>
  </si>
  <si>
    <t>05 03</t>
  </si>
  <si>
    <t>2 02 30024 10 0000 151</t>
  </si>
  <si>
    <t>12</t>
  </si>
  <si>
    <t>Другие вопросы в области национальной экономики</t>
  </si>
  <si>
    <t>20.1.00.00000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</si>
  <si>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</si>
  <si>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</si>
  <si>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</si>
  <si>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</si>
  <si>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>Другие общегосударственные вопросы</t>
  </si>
  <si>
    <t>91.1.00.60005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</si>
  <si>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</si>
  <si>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</si>
  <si>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01 02 00 00 00 0000 700</t>
  </si>
  <si>
    <t xml:space="preserve"> 01 02 00 00 10 0000 710</t>
  </si>
  <si>
    <t xml:space="preserve"> 01 03 01 00 00 0000 000</t>
  </si>
  <si>
    <t xml:space="preserve"> 01 03 01 00 10 0000 810</t>
  </si>
  <si>
    <t>Приобретение материальных и нематериальных активов в сфере установленных функций</t>
  </si>
  <si>
    <t>91.1.00.60010</t>
  </si>
  <si>
    <t>0412</t>
  </si>
  <si>
    <t>01 00</t>
  </si>
  <si>
    <t>02 00</t>
  </si>
  <si>
    <t>05 00</t>
  </si>
  <si>
    <t>14 00</t>
  </si>
  <si>
    <t>2 02 04999 10 0000 150</t>
  </si>
  <si>
    <t>2 02 29999 00 0000 150</t>
  </si>
  <si>
    <t>2 02 29999 10 0000 150</t>
  </si>
  <si>
    <t>2 02 35118 00 0000 150</t>
  </si>
  <si>
    <t>2 02 35118 10 0000 150</t>
  </si>
  <si>
    <t>2 02 30024 10 0000 150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</si>
  <si>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</si>
  <si>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</si>
  <si>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</si>
  <si>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>0501</t>
  </si>
  <si>
    <t>Благоустройство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</si>
  <si>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</si>
  <si>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</si>
  <si>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</si>
  <si>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</si>
  <si>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</si>
  <si>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</si>
  <si>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</si>
  <si>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</si>
  <si>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</si>
  <si>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</si>
  <si>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</si>
  <si>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</si>
  <si>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</si>
  <si>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</si>
  <si>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</si>
  <si>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</si>
  <si>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</si>
  <si>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</si>
  <si>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</si>
  <si>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</si>
  <si>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Реализация мероприятий перечня проектов народных инициатив </t>
  </si>
  <si>
    <t>91.1.00.60002</t>
  </si>
  <si>
    <t>Обеспечение деятельности в сфере установленных функций бюджетных, автономных и казенных учреждений</t>
  </si>
  <si>
    <t xml:space="preserve">  Закупка товаров, работ и услуг для обеспечения государственных (муниципальных) нужд</t>
  </si>
  <si>
    <t>Обеспечение пожарной безопасности</t>
  </si>
  <si>
    <t>10</t>
  </si>
  <si>
    <t>21.4.00.99015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</si>
  <si>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</si>
  <si>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</si>
  <si>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03 10</t>
  </si>
  <si>
    <t xml:space="preserve">  ДОХОДЫ ОТ ПРОДАЖИ МАТЕРИАЛЬНЫХ И НЕМАТЕРИАЛЬНЫХ АКТИВОВ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</si>
  <si>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</si>
  <si>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</si>
  <si>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</si>
  <si>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 xml:space="preserve"> 1 14 00000 00 0000 000</t>
  </si>
  <si>
    <t xml:space="preserve"> 1 14 06300 00 0000 430</t>
  </si>
  <si>
    <t xml:space="preserve"> 1 14 06320 00 0000 430</t>
  </si>
  <si>
    <t xml:space="preserve"> 1 14 06325 10 0000 430</t>
  </si>
  <si>
    <t>Прочии субсидии</t>
  </si>
  <si>
    <t>РАСПРЕДЕЛЕНИЕ БЮДЖЕТНЫХ АССИГНОВАНИЙ ПО ЦЕЛЕВЫМ СТАТЬЯМ</t>
  </si>
  <si>
    <t xml:space="preserve"> (МУНИЦИПАЛЬНЫМ ПРОГРАММАМ 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</si>
  <si>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</si>
  <si>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</si>
  <si>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</si>
  <si>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</si>
  <si>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</si>
  <si>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0102</t>
  </si>
  <si>
    <t>0104</t>
  </si>
  <si>
    <t>Иные бюджетные ассигнования</t>
  </si>
  <si>
    <t>0111</t>
  </si>
  <si>
    <t>0200</t>
  </si>
  <si>
    <t>91.1.00.60100</t>
  </si>
  <si>
    <t>0503</t>
  </si>
  <si>
    <t>0801</t>
  </si>
  <si>
    <t>0310</t>
  </si>
  <si>
    <t>91.1.00.60108</t>
  </si>
  <si>
    <t>0500</t>
  </si>
  <si>
    <t>22.1.00.99019</t>
  </si>
  <si>
    <t>22.7.00.99000</t>
  </si>
  <si>
    <t>22.7.00.99030</t>
  </si>
  <si>
    <t>Мероприятия по организации и содержанию уличного освещения</t>
  </si>
  <si>
    <t>22.7.00.00000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</si>
  <si>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</si>
  <si>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</si>
  <si>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</si>
  <si>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Жилищное хозяйство</t>
  </si>
  <si>
    <t>05 01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</si>
  <si>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</si>
  <si>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</si>
  <si>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04 00</t>
  </si>
  <si>
    <t>04 09</t>
  </si>
  <si>
    <t>04 12</t>
  </si>
  <si>
    <t>0100</t>
  </si>
  <si>
    <t>0300</t>
  </si>
  <si>
    <t>0400</t>
  </si>
  <si>
    <t xml:space="preserve">  Обеспечение деятельности в сфере установленных функций</t>
  </si>
  <si>
    <t>13</t>
  </si>
  <si>
    <t>0,04</t>
  </si>
  <si>
    <t xml:space="preserve">  Обслуживание государственного  (муниципального) долга</t>
  </si>
  <si>
    <t>700</t>
  </si>
  <si>
    <t xml:space="preserve">  Обслуживание муниципального долга</t>
  </si>
  <si>
    <t>730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</si>
  <si>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</si>
  <si>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</si>
  <si>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</si>
  <si>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22.1.00.00000</t>
  </si>
  <si>
    <t>22.1.00.99000</t>
  </si>
  <si>
    <t>иероприятия связанные с территориальным развитием муниципальных образований</t>
  </si>
  <si>
    <t>Организация и содержание мест захоронения</t>
  </si>
  <si>
    <t>91.1.00.60104</t>
  </si>
  <si>
    <t>202</t>
  </si>
  <si>
    <t xml:space="preserve">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</si>
  <si>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</si>
  <si>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</si>
  <si>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800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</si>
  <si>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</si>
  <si>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</si>
  <si>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</si>
  <si>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</si>
  <si>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Прочая закупка товаров, работ и услуг</t>
  </si>
  <si>
    <t>1301</t>
  </si>
  <si>
    <t>20.5.00.00000</t>
  </si>
  <si>
    <t>Развитие культуры</t>
  </si>
  <si>
    <t>20.5.00.99000</t>
  </si>
  <si>
    <t>Развитие домов культуры за счет средств местного бюджета</t>
  </si>
  <si>
    <t>20.5.00.99005</t>
  </si>
  <si>
    <t>20.5.00.S2370</t>
  </si>
  <si>
    <t>2 02 16001 10 0000 150</t>
  </si>
  <si>
    <t>Приложение № 2</t>
  </si>
  <si>
    <t>2 02 16001 00 0000 150</t>
  </si>
  <si>
    <t>Прочие субсидии бюджетам сельских поселений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</si>
  <si>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</si>
  <si>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</si>
  <si>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Привлечение сельскими поселениями кредитов от кредитных организаций в валюте Российской Федерации</t>
  </si>
  <si>
    <t xml:space="preserve"> 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</si>
  <si>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</si>
  <si>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</si>
  <si>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01 03 01 00 00 0000 700</t>
  </si>
  <si>
    <t xml:space="preserve">01 03 01 00 10 0000 710
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</si>
  <si>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</si>
  <si>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</si>
  <si>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 xml:space="preserve"> 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</si>
  <si>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</si>
  <si>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</si>
  <si>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</si>
  <si>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</si>
  <si>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1 11 07015 10 0000 120</t>
  </si>
  <si>
    <t>Прочие доходы от оказания платных услуг (работ) получателями средств бюджетов сельских поселений</t>
  </si>
  <si>
    <t>Дотации на выравнивание  бюджетной обеспеченности из бюджетов муниципальных районов,городских округов с внутригородним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</si>
  <si>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</si>
  <si>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РФ</t>
  </si>
  <si>
    <t>Источники внутреннего финансирования дефицита бюджетов - всего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</si>
  <si>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</si>
  <si>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</si>
  <si>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</si>
  <si>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91.1.00.60019</t>
  </si>
  <si>
    <t>22.7.00 S2370</t>
  </si>
  <si>
    <t>Закупка энергетических ресурсов</t>
  </si>
  <si>
    <t>247</t>
  </si>
  <si>
    <t>Прочие мероприятия по благоустройству городских округов и поселений</t>
  </si>
  <si>
    <t>01 13</t>
  </si>
  <si>
    <t>Сумма на 2024 год</t>
  </si>
  <si>
    <t>Сумма 2024</t>
  </si>
  <si>
    <t>погашение кредитов,предоставленных кредитными организациями в валюте Российской Федерации</t>
  </si>
  <si>
    <t xml:space="preserve"> 01 02 00 00 00 0000 800</t>
  </si>
  <si>
    <t xml:space="preserve"> 01 02 00 00 10 0000 810</t>
  </si>
  <si>
    <t>Погашение бюджетами сельских поселений кредитов от кредитных организаций в валюте Российской Федерации</t>
  </si>
  <si>
    <t>Муниципальная программа "Уличное освещение муниципальных образований Иркутского района"</t>
  </si>
  <si>
    <t>Сумма 2024 г.</t>
  </si>
  <si>
    <t>0113</t>
  </si>
  <si>
    <t>Приложение № 4</t>
  </si>
  <si>
    <t>Приложение № 8</t>
  </si>
  <si>
    <t>Приложение № 10</t>
  </si>
  <si>
    <t>Приложение № 6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</si>
  <si>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 на 2024 - 2025 г</t>
  </si>
  <si>
    <t>Сумма 2025</t>
  </si>
  <si>
    <t xml:space="preserve">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в соответствии со статьей 2271 Налогового кодекса Российской Федерации </t>
  </si>
  <si>
    <t>1 01 02040 01 0000 110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</si>
  <si>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</t>
  </si>
  <si>
    <t>1 01 02080 01 1000 110</t>
  </si>
  <si>
    <t xml:space="preserve"> Муниципальная программа «Обеспечение первичных мер пожарной безопасности на территории Смоленского муниципального образования на 2023-2025гг.»</t>
  </si>
  <si>
    <t xml:space="preserve">Обеспечение пожарной безопасности   </t>
  </si>
  <si>
    <t>Иные выплаты персоналу государственных (муниципальных) органов, за исключением фонда оплаты труда</t>
  </si>
  <si>
    <t>122</t>
  </si>
  <si>
    <t>Непрограммные расходы органов местного самоуправления за счет средств областного бюджета</t>
  </si>
  <si>
    <t>91.2.00.00000</t>
  </si>
  <si>
    <t>Осуществление отдельных областных государственных полномочий в сфере водоснабжения и водоотведения</t>
  </si>
  <si>
    <t>91.2.00.73110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</si>
  <si>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</si>
  <si>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Муниципальная  программа "Территориальное развитие Смоленского муниципального образования на 2023 – 2025 годы»</t>
  </si>
  <si>
    <t>Муниципальная программа «Развитие дорожного хозяйства на территории Смоленского муниципального образования» на 2023– 2025 годы</t>
  </si>
  <si>
    <t>Сумма на 2025 год</t>
  </si>
  <si>
    <t>Муниципальная   программа  «Уличное освещение Смоленского муниципального образования на 2023-2025 годы"</t>
  </si>
  <si>
    <t xml:space="preserve">Муниципальная программа Смоленского
муниципального образования «Развитие 
социально – культурной деятельности на территории  Смоленского муниципального
образования на 2023 - 2025 годы»
муниципального образования «Развитие 
социально – культурной деятельности на территории  Смоленского муниципального
образования »
</t>
  </si>
  <si>
    <t xml:space="preserve"> ФУНКЦИОНАЛЬНОЙ КЛАССИФИКАЦИИ РАСХОДОВ БЮЖДЕТА на 2024-2025 год</t>
  </si>
  <si>
    <t xml:space="preserve"> Источники внутреннего финанстрования дефицита бюджета на 2024 - 2025 г.г.</t>
  </si>
  <si>
    <t>100,0</t>
  </si>
  <si>
    <t>Сумма 2025 г.</t>
  </si>
  <si>
    <t xml:space="preserve"> БЮДЖЕТА СМОЛЕНСКОГО МУНИЦИПАЛЬНОГО ОБРАЗОВАНИЯ НА 2024-2025  г.г.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</si>
  <si>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</si>
  <si>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</si>
  <si>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</si>
  <si>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13 01</t>
  </si>
  <si>
    <t>02 03</t>
  </si>
  <si>
    <t>08 00</t>
  </si>
  <si>
    <t>13 00</t>
  </si>
  <si>
    <t>Обслуживание государственного  (муниципального) долга</t>
  </si>
  <si>
    <t>1403</t>
  </si>
  <si>
    <t xml:space="preserve">ИТОГО РАСХОДОВ </t>
  </si>
  <si>
    <t>к  решению Думы Смоленского  муниципального образования "О бюджете на 2023год и плановый период 2024 и 2025 годов   № 6-15/дсп от 22.12.2022г.</t>
  </si>
  <si>
    <t>к  решению Думы Смоленского  муниципального образования "О бюджете на  "О бюджете на 2023год и плановый период 2024 и 2025 годов   № 6-15/дсп от 22.12.2022г.</t>
  </si>
  <si>
    <t>к  решению Думы Смоленского  муниципального образования "О бюджете на "О бюджете на 2023год и плановый период 2024 и 2025 годов  № 6-15/дсп от 22.12.2022г.</t>
  </si>
  <si>
    <r>
      <rPr>
        <sz val="11"/>
        <rFont val="Times New Roman"/>
        <family val="1"/>
      </rPr>
      <t xml:space="preserve">к  решению Думы Смоленского  муниципального образования "О бюджете на 2023год и плановый период 2024 и 2025 годов </t>
    </r>
    <r>
      <rPr>
        <b/>
        <sz val="11"/>
        <rFont val="Times New Roman"/>
        <family val="1"/>
      </rPr>
      <t xml:space="preserve">  № 6-15/дсп от 22.12.2022г.</t>
    </r>
  </si>
  <si>
    <t>к  решению Думы Смоленского  муниципального образования "О бюджете на "О бюджете на 2023год и плановый период 2024 и 2025 годов   № 6-15/дсп от 22.12.2022г.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</si>
</sst>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_ ;\-#,##0\ 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u val="single"/>
      <sz val="14"/>
      <name val="Times New Roman"/>
      <family val="1"/>
    </font>
    <font>
      <b/>
      <sz val="11"/>
      <name val="Arial 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52" fillId="0" borderId="0">
      <alignment/>
      <protection/>
    </xf>
    <xf numFmtId="4" fontId="34" fillId="0" borderId="1">
      <alignment horizontal="right"/>
      <protection/>
    </xf>
    <xf numFmtId="0" fontId="34" fillId="0" borderId="2">
      <alignment horizontal="left" wrapText="1"/>
      <protection/>
    </xf>
    <xf numFmtId="0" fontId="34" fillId="0" borderId="3">
      <alignment horizontal="left" wrapText="1" indent="1"/>
      <protection/>
    </xf>
    <xf numFmtId="0" fontId="34" fillId="0" borderId="2">
      <alignment horizontal="left" wrapText="1" indent="2"/>
      <protection/>
    </xf>
    <xf numFmtId="0" fontId="34" fillId="0" borderId="4">
      <alignment horizontal="left" wrapText="1" indent="2"/>
      <protection/>
    </xf>
    <xf numFmtId="49" fontId="34" fillId="0" borderId="5">
      <alignment horizontal="center" wrapText="1"/>
      <protection/>
    </xf>
    <xf numFmtId="49" fontId="34" fillId="0" borderId="5">
      <alignment horizontal="left" wrapText="1"/>
      <protection/>
    </xf>
    <xf numFmtId="49" fontId="34" fillId="0" borderId="5">
      <alignment horizontal="center" shrinkToFit="1"/>
      <protection/>
    </xf>
    <xf numFmtId="49" fontId="34" fillId="0" borderId="1">
      <alignment horizontal="center" shrinkToFit="1"/>
      <protection/>
    </xf>
    <xf numFmtId="0" fontId="53" fillId="0" borderId="4">
      <alignment horizontal="left" wrapText="1" indent="2"/>
      <protection/>
    </xf>
    <xf numFmtId="49" fontId="53" fillId="0" borderId="1">
      <alignment horizontal="center" shrinkToFit="1"/>
      <protection/>
    </xf>
    <xf numFmtId="0" fontId="34" fillId="0" borderId="0">
      <alignment/>
      <protection/>
    </xf>
    <xf numFmtId="0" fontId="54" fillId="0" borderId="6">
      <alignment horizontal="left" wrapText="1" indent="2"/>
      <protection/>
    </xf>
    <xf numFmtId="49" fontId="54" fillId="0" borderId="1">
      <alignment horizontal="center"/>
      <protection/>
    </xf>
    <xf numFmtId="49" fontId="34" fillId="0" borderId="7">
      <alignment horizontal="center" wrapText="1"/>
      <protection/>
    </xf>
    <xf numFmtId="49" fontId="34" fillId="0" borderId="8">
      <alignment horizontal="center" wrapText="1"/>
      <protection/>
    </xf>
    <xf numFmtId="0" fontId="34" fillId="0" borderId="9">
      <alignment/>
      <protection/>
    </xf>
    <xf numFmtId="49" fontId="34" fillId="0" borderId="10">
      <alignment horizontal="center"/>
      <protection/>
    </xf>
    <xf numFmtId="49" fontId="34" fillId="0" borderId="11">
      <alignment horizontal="center"/>
      <protection/>
    </xf>
    <xf numFmtId="4" fontId="34" fillId="0" borderId="12">
      <alignment horizontal="right"/>
      <protection/>
    </xf>
    <xf numFmtId="0" fontId="34" fillId="11" borderId="9">
      <alignment/>
      <protection/>
    </xf>
    <xf numFmtId="0" fontId="54" fillId="0" borderId="4">
      <alignment horizontal="left" wrapText="1"/>
      <protection/>
    </xf>
    <xf numFmtId="0" fontId="1" fillId="0" borderId="4">
      <alignment horizontal="left" wrapText="1"/>
      <protection/>
    </xf>
    <xf numFmtId="0" fontId="53" fillId="0" borderId="6">
      <alignment horizontal="left" wrapText="1" indent="2"/>
      <protection/>
    </xf>
    <xf numFmtId="4" fontId="54" fillId="0" borderId="1">
      <alignment horizontal="right" wrapText="1"/>
      <protection/>
    </xf>
    <xf numFmtId="0" fontId="34" fillId="0" borderId="3">
      <alignment horizontal="left" wrapText="1"/>
      <protection/>
    </xf>
    <xf numFmtId="49" fontId="34" fillId="0" borderId="1">
      <alignment horizontal="center"/>
      <protection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3" applyNumberFormat="0" applyAlignment="0" applyProtection="0"/>
    <xf numFmtId="0" fontId="19" fillId="16" borderId="14" applyNumberFormat="0" applyAlignment="0" applyProtection="0"/>
    <xf numFmtId="0" fontId="20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17" borderId="19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 shrinkToFi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4" xfId="0" applyFont="1" applyBorder="1" applyAlignment="1">
      <alignment wrapText="1"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6" fillId="0" borderId="25" xfId="0" applyNumberFormat="1" applyFont="1" applyBorder="1" applyAlignment="1" applyProtection="1">
      <alignment wrapText="1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5" fillId="0" borderId="22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22" xfId="0" applyNumberFormat="1" applyFont="1" applyBorder="1" applyAlignment="1">
      <alignment wrapText="1"/>
    </xf>
    <xf numFmtId="2" fontId="32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60" applyNumberFormat="1" applyFont="1" applyBorder="1" applyProtection="1">
      <alignment horizontal="center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49" fontId="6" fillId="0" borderId="22" xfId="42" applyNumberFormat="1" applyFont="1" applyBorder="1" applyProtection="1">
      <alignment horizontal="center" shrinkToFit="1"/>
      <protection/>
    </xf>
    <xf numFmtId="0" fontId="6" fillId="0" borderId="22" xfId="38" applyNumberFormat="1" applyFont="1" applyBorder="1" applyAlignment="1" applyProtection="1">
      <alignment horizontal="left" wrapText="1" indent="2"/>
      <protection/>
    </xf>
    <xf numFmtId="49" fontId="0" fillId="0" borderId="26" xfId="0" applyNumberForma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0" fontId="55" fillId="0" borderId="22" xfId="43" applyNumberFormat="1" applyFont="1" applyBorder="1" applyProtection="1">
      <alignment horizontal="left" wrapText="1" indent="2"/>
      <protection/>
    </xf>
    <xf numFmtId="49" fontId="55" fillId="0" borderId="22" xfId="44" applyNumberFormat="1" applyFont="1" applyBorder="1" applyProtection="1">
      <alignment horizontal="center" shrinkToFit="1"/>
      <protection/>
    </xf>
    <xf numFmtId="0" fontId="35" fillId="0" borderId="0" xfId="0" applyFont="1" applyAlignment="1">
      <alignment/>
    </xf>
    <xf numFmtId="168" fontId="14" fillId="0" borderId="22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0" fillId="0" borderId="0" xfId="0" applyBorder="1" applyAlignment="1">
      <alignment horizontal="right" wrapText="1"/>
    </xf>
    <xf numFmtId="1" fontId="0" fillId="0" borderId="0" xfId="0" applyNumberFormat="1" applyAlignment="1">
      <alignment wrapText="1"/>
    </xf>
    <xf numFmtId="0" fontId="6" fillId="0" borderId="28" xfId="0" applyNumberFormat="1" applyFont="1" applyBorder="1" applyAlignment="1" applyProtection="1">
      <alignment wrapText="1" shrinkToFit="1"/>
      <protection locked="0"/>
    </xf>
    <xf numFmtId="0" fontId="40" fillId="0" borderId="25" xfId="0" applyNumberFormat="1" applyFont="1" applyBorder="1" applyAlignment="1" applyProtection="1">
      <alignment wrapText="1" shrinkToFit="1"/>
      <protection locked="0"/>
    </xf>
    <xf numFmtId="1" fontId="0" fillId="0" borderId="0" xfId="0" applyNumberFormat="1" applyFont="1" applyAlignment="1">
      <alignment/>
    </xf>
    <xf numFmtId="0" fontId="33" fillId="0" borderId="22" xfId="0" applyFont="1" applyBorder="1" applyAlignment="1">
      <alignment horizontal="left" wrapText="1"/>
    </xf>
    <xf numFmtId="0" fontId="56" fillId="0" borderId="22" xfId="33" applyNumberFormat="1" applyFont="1" applyFill="1" applyBorder="1" applyAlignment="1">
      <alignment horizontal="center" vertical="center" wrapText="1" readingOrder="1"/>
      <protection/>
    </xf>
    <xf numFmtId="0" fontId="38" fillId="0" borderId="22" xfId="0" applyFont="1" applyBorder="1" applyAlignment="1">
      <alignment horizontal="left"/>
    </xf>
    <xf numFmtId="4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vertical="center" wrapText="1"/>
    </xf>
    <xf numFmtId="49" fontId="42" fillId="0" borderId="22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8" fillId="0" borderId="22" xfId="0" applyFont="1" applyBorder="1" applyAlignment="1">
      <alignment horizontal="left" wrapText="1"/>
    </xf>
    <xf numFmtId="0" fontId="38" fillId="0" borderId="22" xfId="0" applyNumberFormat="1" applyFont="1" applyFill="1" applyBorder="1" applyAlignment="1">
      <alignment vertical="center" wrapText="1"/>
    </xf>
    <xf numFmtId="49" fontId="12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/>
    </xf>
    <xf numFmtId="168" fontId="36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5" fillId="0" borderId="0" xfId="0" applyFont="1" applyAlignment="1">
      <alignment horizontal="center"/>
    </xf>
    <xf numFmtId="49" fontId="38" fillId="0" borderId="22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7" fillId="0" borderId="22" xfId="55" applyNumberFormat="1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57" fillId="0" borderId="4" xfId="55" applyNumberFormat="1" applyFont="1" applyAlignment="1" applyProtection="1">
      <alignment horizontal="left" vertical="center" wrapText="1"/>
      <protection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0" fontId="58" fillId="0" borderId="22" xfId="55" applyNumberFormat="1" applyFont="1" applyBorder="1" applyAlignment="1" applyProtection="1">
      <alignment horizontal="left" vertical="center" wrapText="1"/>
      <protection/>
    </xf>
    <xf numFmtId="168" fontId="10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/>
    </xf>
    <xf numFmtId="0" fontId="57" fillId="0" borderId="6" xfId="57" applyNumberFormat="1" applyFont="1" applyAlignment="1" applyProtection="1">
      <alignment horizontal="left" vertical="center" wrapText="1"/>
      <protection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left" vertical="center"/>
    </xf>
    <xf numFmtId="49" fontId="37" fillId="0" borderId="27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44" fillId="0" borderId="22" xfId="0" applyNumberFormat="1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49" fontId="43" fillId="0" borderId="22" xfId="0" applyNumberFormat="1" applyFont="1" applyFill="1" applyBorder="1" applyAlignment="1">
      <alignment horizontal="left" vertical="center" wrapText="1"/>
    </xf>
    <xf numFmtId="0" fontId="58" fillId="0" borderId="6" xfId="57" applyNumberFormat="1" applyFont="1" applyAlignment="1" applyProtection="1">
      <alignment horizontal="left" vertical="center" wrapText="1"/>
      <protection/>
    </xf>
    <xf numFmtId="168" fontId="8" fillId="19" borderId="22" xfId="0" applyNumberFormat="1" applyFont="1" applyFill="1" applyBorder="1" applyAlignment="1">
      <alignment horizontal="right" vertical="center"/>
    </xf>
    <xf numFmtId="168" fontId="37" fillId="0" borderId="22" xfId="0" applyNumberFormat="1" applyFont="1" applyBorder="1" applyAlignment="1">
      <alignment horizontal="right" vertical="center"/>
    </xf>
    <xf numFmtId="168" fontId="9" fillId="0" borderId="27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168" fontId="9" fillId="0" borderId="23" xfId="0" applyNumberFormat="1" applyFont="1" applyBorder="1" applyAlignment="1">
      <alignment horizontal="right" vertical="center"/>
    </xf>
    <xf numFmtId="168" fontId="9" fillId="19" borderId="22" xfId="0" applyNumberFormat="1" applyFont="1" applyFill="1" applyBorder="1" applyAlignment="1">
      <alignment horizontal="right" vertical="center"/>
    </xf>
    <xf numFmtId="0" fontId="59" fillId="0" borderId="6" xfId="57" applyNumberFormat="1" applyFont="1" applyAlignment="1" applyProtection="1">
      <alignment vertical="center" wrapText="1"/>
      <protection/>
    </xf>
    <xf numFmtId="0" fontId="38" fillId="0" borderId="22" xfId="0" applyFont="1" applyBorder="1" applyAlignment="1">
      <alignment wrapText="1"/>
    </xf>
    <xf numFmtId="0" fontId="38" fillId="0" borderId="22" xfId="0" applyFont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55" fillId="0" borderId="22" xfId="44" applyNumberFormat="1" applyFont="1" applyBorder="1" applyAlignment="1" applyProtection="1">
      <alignment horizontal="center" wrapText="1" shrinkToFit="1"/>
      <protection/>
    </xf>
    <xf numFmtId="0" fontId="55" fillId="0" borderId="22" xfId="46" applyNumberFormat="1" applyFont="1" applyBorder="1" applyAlignment="1" applyProtection="1">
      <alignment wrapText="1"/>
      <protection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horizontal="right"/>
    </xf>
    <xf numFmtId="2" fontId="14" fillId="19" borderId="22" xfId="0" applyNumberFormat="1" applyFont="1" applyFill="1" applyBorder="1" applyAlignment="1">
      <alignment horizontal="right"/>
    </xf>
    <xf numFmtId="0" fontId="14" fillId="0" borderId="6" xfId="46" applyNumberFormat="1" applyFont="1" applyAlignment="1" applyProtection="1">
      <alignment wrapText="1"/>
      <protection/>
    </xf>
    <xf numFmtId="0" fontId="6" fillId="0" borderId="6" xfId="46" applyNumberFormat="1" applyFont="1" applyAlignment="1" applyProtection="1">
      <alignment wrapText="1"/>
      <protection/>
    </xf>
    <xf numFmtId="0" fontId="6" fillId="0" borderId="22" xfId="46" applyNumberFormat="1" applyFont="1" applyBorder="1" applyAlignment="1" applyProtection="1">
      <alignment wrapText="1"/>
      <protection/>
    </xf>
    <xf numFmtId="0" fontId="60" fillId="0" borderId="22" xfId="43" applyNumberFormat="1" applyFont="1" applyBorder="1" applyProtection="1">
      <alignment horizontal="left" wrapText="1" indent="2"/>
      <protection/>
    </xf>
    <xf numFmtId="0" fontId="14" fillId="0" borderId="22" xfId="38" applyNumberFormat="1" applyFont="1" applyBorder="1" applyAlignment="1" applyProtection="1">
      <alignment horizontal="left" wrapText="1" indent="2"/>
      <protection/>
    </xf>
    <xf numFmtId="0" fontId="14" fillId="0" borderId="22" xfId="38" applyNumberFormat="1" applyFont="1" applyBorder="1" applyProtection="1">
      <alignment horizontal="left" wrapText="1" indent="2"/>
      <protection/>
    </xf>
    <xf numFmtId="49" fontId="6" fillId="0" borderId="2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left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vertical="center" wrapText="1"/>
    </xf>
    <xf numFmtId="4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/>
    </xf>
    <xf numFmtId="49" fontId="46" fillId="0" borderId="22" xfId="0" applyNumberFormat="1" applyFont="1" applyFill="1" applyBorder="1" applyAlignment="1">
      <alignment vertical="center" wrapText="1"/>
    </xf>
    <xf numFmtId="0" fontId="55" fillId="0" borderId="6" xfId="57" applyNumberFormat="1" applyFont="1" applyAlignment="1" applyProtection="1">
      <alignment vertical="center" wrapText="1"/>
      <protection/>
    </xf>
    <xf numFmtId="49" fontId="45" fillId="0" borderId="22" xfId="0" applyNumberFormat="1" applyFont="1" applyFill="1" applyBorder="1" applyAlignment="1">
      <alignment vertical="center" wrapText="1"/>
    </xf>
    <xf numFmtId="0" fontId="45" fillId="0" borderId="22" xfId="0" applyFont="1" applyFill="1" applyBorder="1" applyAlignment="1">
      <alignment horizontal="left" vertical="center" wrapText="1"/>
    </xf>
    <xf numFmtId="49" fontId="14" fillId="0" borderId="22" xfId="0" applyNumberFormat="1" applyFont="1" applyFill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55" fillId="0" borderId="22" xfId="55" applyNumberFormat="1" applyFont="1" applyBorder="1" applyAlignment="1" applyProtection="1">
      <alignment horizontal="left" vertical="center" wrapText="1"/>
      <protection/>
    </xf>
    <xf numFmtId="49" fontId="14" fillId="0" borderId="22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left" vertical="center"/>
    </xf>
    <xf numFmtId="168" fontId="14" fillId="0" borderId="22" xfId="0" applyNumberFormat="1" applyFont="1" applyBorder="1" applyAlignment="1">
      <alignment/>
    </xf>
    <xf numFmtId="168" fontId="14" fillId="0" borderId="22" xfId="0" applyNumberFormat="1" applyFont="1" applyFill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68" fontId="10" fillId="19" borderId="22" xfId="0" applyNumberFormat="1" applyFont="1" applyFill="1" applyBorder="1" applyAlignment="1">
      <alignment horizontal="right" vertical="center"/>
    </xf>
    <xf numFmtId="168" fontId="10" fillId="0" borderId="22" xfId="0" applyNumberFormat="1" applyFont="1" applyFill="1" applyBorder="1" applyAlignment="1">
      <alignment horizontal="right" vertical="center"/>
    </xf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right" wrapText="1"/>
    </xf>
    <xf numFmtId="0" fontId="14" fillId="0" borderId="30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49" fontId="6" fillId="0" borderId="30" xfId="0" applyNumberFormat="1" applyFont="1" applyBorder="1" applyAlignment="1" applyProtection="1">
      <alignment horizontal="right" wrapText="1"/>
      <protection locked="0"/>
    </xf>
    <xf numFmtId="49" fontId="6" fillId="0" borderId="31" xfId="0" applyNumberFormat="1" applyFont="1" applyBorder="1" applyAlignment="1" applyProtection="1">
      <alignment horizontal="right" wrapText="1"/>
      <protection locked="0"/>
    </xf>
    <xf numFmtId="49" fontId="55" fillId="0" borderId="30" xfId="47" applyNumberFormat="1" applyFont="1" applyBorder="1" applyAlignment="1" applyProtection="1">
      <alignment horizontal="right"/>
      <protection/>
    </xf>
    <xf numFmtId="49" fontId="60" fillId="0" borderId="32" xfId="48" applyFont="1" applyBorder="1" applyAlignment="1" applyProtection="1">
      <alignment horizontal="right"/>
      <protection/>
    </xf>
    <xf numFmtId="49" fontId="55" fillId="0" borderId="32" xfId="48" applyFont="1" applyBorder="1" applyAlignment="1" applyProtection="1">
      <alignment horizontal="right"/>
      <protection/>
    </xf>
    <xf numFmtId="0" fontId="6" fillId="0" borderId="24" xfId="0" applyFont="1" applyBorder="1" applyAlignment="1">
      <alignment horizontal="right" wrapText="1"/>
    </xf>
    <xf numFmtId="49" fontId="6" fillId="0" borderId="30" xfId="0" applyNumberFormat="1" applyFont="1" applyBorder="1" applyAlignment="1">
      <alignment horizontal="right"/>
    </xf>
    <xf numFmtId="0" fontId="6" fillId="0" borderId="33" xfId="0" applyFont="1" applyBorder="1" applyAlignment="1">
      <alignment horizontal="right" wrapText="1"/>
    </xf>
    <xf numFmtId="168" fontId="6" fillId="0" borderId="22" xfId="0" applyNumberFormat="1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168" fontId="14" fillId="0" borderId="22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9" fontId="41" fillId="0" borderId="22" xfId="0" applyNumberFormat="1" applyFont="1" applyFill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center" vertical="center" readingOrder="1"/>
    </xf>
    <xf numFmtId="169" fontId="42" fillId="0" borderId="22" xfId="0" applyNumberFormat="1" applyFont="1" applyFill="1" applyBorder="1" applyAlignment="1">
      <alignment horizontal="center" vertical="center" wrapText="1" readingOrder="1"/>
    </xf>
    <xf numFmtId="168" fontId="0" fillId="0" borderId="22" xfId="0" applyNumberFormat="1" applyBorder="1" applyAlignment="1">
      <alignment horizontal="center" vertical="center" readingOrder="1"/>
    </xf>
    <xf numFmtId="169" fontId="9" fillId="0" borderId="22" xfId="34" applyNumberFormat="1" applyFont="1" applyBorder="1" applyProtection="1">
      <alignment horizontal="right"/>
      <protection/>
    </xf>
    <xf numFmtId="169" fontId="9" fillId="0" borderId="22" xfId="0" applyNumberFormat="1" applyFont="1" applyBorder="1" applyAlignment="1">
      <alignment/>
    </xf>
    <xf numFmtId="169" fontId="9" fillId="0" borderId="22" xfId="0" applyNumberFormat="1" applyFont="1" applyBorder="1" applyAlignment="1">
      <alignment horizontal="right" vertical="center" shrinkToFit="1"/>
    </xf>
    <xf numFmtId="0" fontId="14" fillId="0" borderId="22" xfId="59" applyNumberFormat="1" applyFont="1" applyBorder="1" applyProtection="1">
      <alignment horizontal="left" wrapText="1"/>
      <protection/>
    </xf>
    <xf numFmtId="49" fontId="14" fillId="0" borderId="22" xfId="51" applyNumberFormat="1" applyFont="1" applyBorder="1" applyProtection="1">
      <alignment horizontal="center"/>
      <protection/>
    </xf>
    <xf numFmtId="169" fontId="8" fillId="0" borderId="22" xfId="53" applyNumberFormat="1" applyFont="1" applyBorder="1" applyProtection="1">
      <alignment horizontal="right"/>
      <protection/>
    </xf>
    <xf numFmtId="49" fontId="2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6" fillId="0" borderId="22" xfId="0" applyFont="1" applyBorder="1" applyAlignment="1">
      <alignment horizontal="right"/>
    </xf>
    <xf numFmtId="49" fontId="9" fillId="16" borderId="27" xfId="0" applyNumberFormat="1" applyFont="1" applyFill="1" applyBorder="1" applyAlignment="1">
      <alignment vertical="center" wrapText="1"/>
    </xf>
    <xf numFmtId="0" fontId="9" fillId="16" borderId="22" xfId="0" applyNumberFormat="1" applyFont="1" applyFill="1" applyBorder="1" applyAlignment="1">
      <alignment vertical="center" wrapText="1"/>
    </xf>
    <xf numFmtId="0" fontId="12" fillId="0" borderId="22" xfId="0" applyFont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9" fontId="12" fillId="0" borderId="22" xfId="0" applyNumberFormat="1" applyFont="1" applyFill="1" applyBorder="1" applyAlignment="1">
      <alignment horizontal="center" vertical="center" wrapText="1" readingOrder="1"/>
    </xf>
    <xf numFmtId="0" fontId="8" fillId="0" borderId="22" xfId="0" applyFont="1" applyBorder="1" applyAlignment="1">
      <alignment wrapText="1"/>
    </xf>
    <xf numFmtId="49" fontId="2" fillId="0" borderId="22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58" fillId="0" borderId="0" xfId="33" applyNumberFormat="1" applyFont="1" applyFill="1" applyBorder="1" applyAlignment="1">
      <alignment horizontal="center" vertical="top" wrapText="1" readingOrder="1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Fill="1" applyBorder="1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30" xfId="46"/>
    <cellStyle name="xl41" xfId="47"/>
    <cellStyle name="xl42" xfId="48"/>
    <cellStyle name="xl43" xfId="49"/>
    <cellStyle name="xl47" xfId="50"/>
    <cellStyle name="xl51" xfId="51"/>
    <cellStyle name="xl52" xfId="52"/>
    <cellStyle name="xl57" xfId="53"/>
    <cellStyle name="xl58" xfId="54"/>
    <cellStyle name="xl71" xfId="55"/>
    <cellStyle name="xl73" xfId="56"/>
    <cellStyle name="xl82" xfId="57"/>
    <cellStyle name="xl84" xfId="58"/>
    <cellStyle name="xl85" xfId="59"/>
    <cellStyle name="xl98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78">
      <selection activeCell="F95" sqref="F95"/>
    </sheetView>
  </sheetViews>
  <sheetFormatPr defaultColWidth="9.00390625" defaultRowHeight="12.75"/>
  <cols>
    <col min="1" max="1" width="60.375" style="0" customWidth="1"/>
    <col min="3" max="3" width="26.25390625" style="0" customWidth="1"/>
    <col min="4" max="4" width="14.875" style="0" customWidth="1"/>
    <col min="5" max="5" width="13.875" style="0" customWidth="1"/>
  </cols>
  <sheetData>
    <row r="1" spans="1:3" ht="18.75" customHeight="1">
      <c r="A1" s="90"/>
      <c r="B1" s="90"/>
      <c r="C1" s="90"/>
    </row>
    <row r="2" spans="1:5" ht="21.75" customHeight="1">
      <c r="A2" s="199"/>
      <c r="B2" s="212" t="s">
        <v>322</v>
      </c>
      <c r="C2" s="212"/>
      <c r="D2" s="212"/>
      <c r="E2" s="212"/>
    </row>
    <row r="3" spans="1:5" ht="53.25" customHeight="1">
      <c r="A3" s="92"/>
      <c r="B3" s="213" t="s">
        <v>403</v>
      </c>
      <c r="C3" s="213"/>
      <c r="D3" s="213"/>
      <c r="E3" s="213"/>
    </row>
    <row r="4" spans="1:3" ht="21" customHeight="1">
      <c r="A4" s="214" t="s">
        <v>37</v>
      </c>
      <c r="B4" s="214"/>
      <c r="C4" s="215"/>
    </row>
    <row r="5" spans="1:8" ht="52.5" customHeight="1">
      <c r="A5" s="19" t="s">
        <v>0</v>
      </c>
      <c r="B5" s="19" t="s">
        <v>72</v>
      </c>
      <c r="C5" s="170" t="s">
        <v>73</v>
      </c>
      <c r="D5" s="20" t="s">
        <v>355</v>
      </c>
      <c r="E5" s="20" t="s">
        <v>385</v>
      </c>
      <c r="F5" s="14"/>
      <c r="G5" s="14"/>
      <c r="H5" s="14"/>
    </row>
    <row r="6" spans="1:8" ht="20.25" customHeight="1">
      <c r="A6" s="75" t="s">
        <v>38</v>
      </c>
      <c r="B6" s="19">
        <v>182</v>
      </c>
      <c r="C6" s="171" t="s">
        <v>3</v>
      </c>
      <c r="D6" s="68">
        <f>D7+D27+D33+D36+D3+D14+D44+D39+D47</f>
        <v>14619.9</v>
      </c>
      <c r="E6" s="68">
        <f>E7+E27+E33+E36+E3+E14+E44+E39+E47</f>
        <v>14914.400000000001</v>
      </c>
      <c r="F6" s="21"/>
      <c r="G6" s="21"/>
      <c r="H6" s="21"/>
    </row>
    <row r="7" spans="1:8" ht="21.75" customHeight="1">
      <c r="A7" s="16" t="s">
        <v>1</v>
      </c>
      <c r="B7" s="29">
        <v>182</v>
      </c>
      <c r="C7" s="172" t="s">
        <v>36</v>
      </c>
      <c r="D7" s="165">
        <f>D8</f>
        <v>4470.099999999999</v>
      </c>
      <c r="E7" s="165">
        <f>E8</f>
        <v>4509.7</v>
      </c>
      <c r="F7" s="21"/>
      <c r="G7" s="21"/>
      <c r="H7" s="21"/>
    </row>
    <row r="8" spans="1:8" ht="21.75" customHeight="1">
      <c r="A8" s="15" t="s">
        <v>2</v>
      </c>
      <c r="B8" s="29">
        <v>182</v>
      </c>
      <c r="C8" s="173" t="s">
        <v>4</v>
      </c>
      <c r="D8" s="165">
        <f>D9+D10+D11+D12+D13</f>
        <v>4470.099999999999</v>
      </c>
      <c r="E8" s="165">
        <f>E9+E10+E11+E12+E13</f>
        <v>4509.7</v>
      </c>
      <c r="F8" s="21"/>
      <c r="G8" s="21"/>
      <c r="H8" s="21"/>
    </row>
    <row r="9" spans="1:8" ht="72" customHeight="1">
      <c r="A9" s="17" t="s">
        <v>63</v>
      </c>
      <c r="B9" s="29">
        <v>182</v>
      </c>
      <c r="C9" s="173" t="s">
        <v>5</v>
      </c>
      <c r="D9" s="15">
        <v>4132.3</v>
      </c>
      <c r="E9" s="15">
        <v>4168.9</v>
      </c>
      <c r="F9" s="14"/>
      <c r="G9" s="14"/>
      <c r="H9" s="14"/>
    </row>
    <row r="10" spans="1:8" ht="90" customHeight="1">
      <c r="A10" s="17" t="s">
        <v>64</v>
      </c>
      <c r="B10" s="29">
        <v>182</v>
      </c>
      <c r="C10" s="173" t="s">
        <v>34</v>
      </c>
      <c r="D10" s="15">
        <v>25.9</v>
      </c>
      <c r="E10" s="15">
        <v>26.1</v>
      </c>
      <c r="F10" s="14"/>
      <c r="G10" s="14"/>
      <c r="H10" s="14"/>
    </row>
    <row r="11" spans="1:8" ht="42.75" customHeight="1">
      <c r="A11" s="17" t="s">
        <v>65</v>
      </c>
      <c r="B11" s="29">
        <v>182</v>
      </c>
      <c r="C11" s="173" t="s">
        <v>54</v>
      </c>
      <c r="D11" s="15">
        <v>190.2</v>
      </c>
      <c r="E11" s="15">
        <v>191.9</v>
      </c>
      <c r="F11" s="14"/>
      <c r="G11" s="14"/>
      <c r="H11" s="14"/>
    </row>
    <row r="12" spans="1:8" ht="69" customHeight="1">
      <c r="A12" s="17" t="s">
        <v>370</v>
      </c>
      <c r="B12" s="29">
        <v>182</v>
      </c>
      <c r="C12" s="200" t="s">
        <v>371</v>
      </c>
      <c r="D12" s="15">
        <v>116.3</v>
      </c>
      <c r="E12" s="15">
        <v>117.3</v>
      </c>
      <c r="F12" s="14"/>
      <c r="G12" s="14"/>
      <c r="H12" s="14"/>
    </row>
    <row r="13" spans="1:8" ht="69" customHeight="1">
      <c r="A13" s="17" t="s">
        <v>372</v>
      </c>
      <c r="B13" s="29">
        <v>182</v>
      </c>
      <c r="C13" s="200" t="s">
        <v>373</v>
      </c>
      <c r="D13" s="15">
        <v>5.4</v>
      </c>
      <c r="E13" s="15">
        <v>5.5</v>
      </c>
      <c r="F13" s="14"/>
      <c r="G13" s="14"/>
      <c r="H13" s="14"/>
    </row>
    <row r="14" spans="1:8" ht="40.5" customHeight="1">
      <c r="A14" s="18" t="s">
        <v>95</v>
      </c>
      <c r="B14" s="19">
        <v>182</v>
      </c>
      <c r="C14" s="174" t="s">
        <v>104</v>
      </c>
      <c r="D14" s="165">
        <f>D15+D18+D21+D24</f>
        <v>4412.000000000001</v>
      </c>
      <c r="E14" s="165">
        <f>E15+E18+E21+E24</f>
        <v>4658.800000000001</v>
      </c>
      <c r="F14" s="14"/>
      <c r="G14" s="14"/>
      <c r="H14" s="14"/>
    </row>
    <row r="15" spans="1:8" ht="65.25" customHeight="1">
      <c r="A15" s="73" t="s">
        <v>222</v>
      </c>
      <c r="B15" s="29">
        <v>100</v>
      </c>
      <c r="C15" s="175" t="s">
        <v>96</v>
      </c>
      <c r="D15" s="183">
        <v>2104.9</v>
      </c>
      <c r="E15" s="183">
        <v>2228.1</v>
      </c>
      <c r="F15" s="14"/>
      <c r="G15" s="14"/>
      <c r="H15" s="14"/>
    </row>
    <row r="16" spans="1:8" ht="91.5" customHeight="1">
      <c r="A16" s="43" t="s">
        <v>214</v>
      </c>
      <c r="B16" s="29"/>
      <c r="C16" s="175" t="s">
        <v>215</v>
      </c>
      <c r="D16" s="183">
        <v>2104.9</v>
      </c>
      <c r="E16" s="183">
        <v>2228.1</v>
      </c>
      <c r="F16" s="14"/>
      <c r="G16" s="14"/>
      <c r="H16" s="14"/>
    </row>
    <row r="17" spans="1:8" ht="93.75" customHeight="1">
      <c r="A17" s="43" t="s">
        <v>223</v>
      </c>
      <c r="B17" s="29"/>
      <c r="C17" s="175" t="s">
        <v>224</v>
      </c>
      <c r="D17" s="15"/>
      <c r="E17" s="15"/>
      <c r="F17" s="14"/>
      <c r="G17" s="14"/>
      <c r="H17" s="14"/>
    </row>
    <row r="18" spans="1:8" ht="87" customHeight="1">
      <c r="A18" s="73" t="s">
        <v>225</v>
      </c>
      <c r="B18" s="29">
        <v>100</v>
      </c>
      <c r="C18" s="175" t="s">
        <v>97</v>
      </c>
      <c r="D18" s="15">
        <v>14.4</v>
      </c>
      <c r="E18" s="15">
        <v>14.8</v>
      </c>
      <c r="F18" s="14"/>
      <c r="G18" s="14"/>
      <c r="H18" s="14"/>
    </row>
    <row r="19" spans="1:8" ht="104.25" customHeight="1">
      <c r="A19" s="43" t="s">
        <v>217</v>
      </c>
      <c r="B19" s="29"/>
      <c r="C19" s="175" t="s">
        <v>216</v>
      </c>
      <c r="D19" s="15">
        <v>14.4</v>
      </c>
      <c r="E19" s="15">
        <v>14.8</v>
      </c>
      <c r="F19" s="14"/>
      <c r="G19" s="14"/>
      <c r="H19" s="14"/>
    </row>
    <row r="20" spans="1:8" ht="111" customHeight="1">
      <c r="A20" s="43" t="s">
        <v>226</v>
      </c>
      <c r="B20" s="29"/>
      <c r="C20" s="175" t="s">
        <v>227</v>
      </c>
      <c r="D20" s="15"/>
      <c r="E20" s="15"/>
      <c r="F20" s="14"/>
      <c r="G20" s="14"/>
      <c r="H20" s="14"/>
    </row>
    <row r="21" spans="1:8" ht="65.25" customHeight="1">
      <c r="A21" s="73" t="s">
        <v>228</v>
      </c>
      <c r="B21" s="29"/>
      <c r="C21" s="175" t="s">
        <v>98</v>
      </c>
      <c r="D21" s="15">
        <v>2568.4</v>
      </c>
      <c r="E21" s="15">
        <v>2690.3</v>
      </c>
      <c r="F21" s="14"/>
      <c r="G21" s="14"/>
      <c r="H21" s="14"/>
    </row>
    <row r="22" spans="1:8" ht="100.5" customHeight="1">
      <c r="A22" s="43" t="s">
        <v>218</v>
      </c>
      <c r="B22" s="29"/>
      <c r="C22" s="175" t="s">
        <v>219</v>
      </c>
      <c r="D22" s="15">
        <v>2568.4</v>
      </c>
      <c r="E22" s="15">
        <v>2690.3</v>
      </c>
      <c r="F22" s="14"/>
      <c r="G22" s="14"/>
      <c r="H22" s="14"/>
    </row>
    <row r="23" spans="1:8" ht="100.5" customHeight="1">
      <c r="A23" s="43" t="s">
        <v>230</v>
      </c>
      <c r="B23" s="29"/>
      <c r="C23" s="175" t="s">
        <v>229</v>
      </c>
      <c r="D23" s="15">
        <v>0</v>
      </c>
      <c r="E23" s="15">
        <v>0</v>
      </c>
      <c r="F23" s="14"/>
      <c r="G23" s="14"/>
      <c r="H23" s="14"/>
    </row>
    <row r="24" spans="1:8" ht="67.5" customHeight="1">
      <c r="A24" s="73" t="s">
        <v>231</v>
      </c>
      <c r="B24" s="29"/>
      <c r="C24" s="175" t="s">
        <v>99</v>
      </c>
      <c r="D24" s="15">
        <v>-275.7</v>
      </c>
      <c r="E24" s="15">
        <v>-274.4</v>
      </c>
      <c r="F24" s="14"/>
      <c r="G24" s="14"/>
      <c r="H24" s="14"/>
    </row>
    <row r="25" spans="1:8" ht="95.25" customHeight="1">
      <c r="A25" s="43" t="s">
        <v>220</v>
      </c>
      <c r="B25" s="29"/>
      <c r="C25" s="175" t="s">
        <v>221</v>
      </c>
      <c r="D25" s="15">
        <v>-275.7</v>
      </c>
      <c r="E25" s="15">
        <v>-274.4</v>
      </c>
      <c r="F25" s="14"/>
      <c r="G25" s="14"/>
      <c r="H25" s="14"/>
    </row>
    <row r="26" spans="1:8" ht="107.25" customHeight="1">
      <c r="A26" s="72" t="s">
        <v>233</v>
      </c>
      <c r="B26" s="29"/>
      <c r="C26" s="176" t="s">
        <v>232</v>
      </c>
      <c r="D26" s="15"/>
      <c r="E26" s="15"/>
      <c r="F26" s="14"/>
      <c r="G26" s="14"/>
      <c r="H26" s="14"/>
    </row>
    <row r="27" spans="1:8" ht="26.25" customHeight="1">
      <c r="A27" s="18" t="s">
        <v>32</v>
      </c>
      <c r="B27" s="29">
        <v>182</v>
      </c>
      <c r="C27" s="172" t="s">
        <v>39</v>
      </c>
      <c r="D27" s="16">
        <f>D28+D30</f>
        <v>5417.9</v>
      </c>
      <c r="E27" s="16">
        <f>E28+E30</f>
        <v>5426</v>
      </c>
      <c r="F27" s="14"/>
      <c r="G27" s="14"/>
      <c r="H27" s="14"/>
    </row>
    <row r="28" spans="1:8" ht="26.25" customHeight="1">
      <c r="A28" s="17" t="s">
        <v>6</v>
      </c>
      <c r="B28" s="29">
        <v>182</v>
      </c>
      <c r="C28" s="173" t="s">
        <v>40</v>
      </c>
      <c r="D28" s="15">
        <v>777.7</v>
      </c>
      <c r="E28" s="15">
        <v>778.9</v>
      </c>
      <c r="F28" s="14"/>
      <c r="G28" s="14"/>
      <c r="H28" s="14"/>
    </row>
    <row r="29" spans="1:8" ht="38.25">
      <c r="A29" s="17" t="s">
        <v>41</v>
      </c>
      <c r="B29" s="29">
        <v>182</v>
      </c>
      <c r="C29" s="173" t="s">
        <v>7</v>
      </c>
      <c r="D29" s="15">
        <v>777.7</v>
      </c>
      <c r="E29" s="15">
        <v>778.9</v>
      </c>
      <c r="F29" s="21"/>
      <c r="G29" s="21"/>
      <c r="H29" s="21"/>
    </row>
    <row r="30" spans="1:8" ht="12.75">
      <c r="A30" s="17" t="s">
        <v>42</v>
      </c>
      <c r="B30" s="29">
        <v>182</v>
      </c>
      <c r="C30" s="173" t="s">
        <v>43</v>
      </c>
      <c r="D30" s="15">
        <f>D31+D32</f>
        <v>4640.2</v>
      </c>
      <c r="E30" s="15">
        <f>E31+E32</f>
        <v>4647.1</v>
      </c>
      <c r="F30" s="14"/>
      <c r="G30" s="14"/>
      <c r="H30" s="14"/>
    </row>
    <row r="31" spans="1:8" ht="33.75" customHeight="1">
      <c r="A31" s="17" t="s">
        <v>106</v>
      </c>
      <c r="B31" s="29">
        <v>182</v>
      </c>
      <c r="C31" s="173" t="s">
        <v>107</v>
      </c>
      <c r="D31" s="15">
        <v>1666.8</v>
      </c>
      <c r="E31" s="15">
        <v>1669.3</v>
      </c>
      <c r="F31" s="14"/>
      <c r="G31" s="14"/>
      <c r="H31" s="14"/>
    </row>
    <row r="32" spans="1:8" ht="25.5" customHeight="1">
      <c r="A32" s="17" t="s">
        <v>108</v>
      </c>
      <c r="B32" s="29">
        <v>182</v>
      </c>
      <c r="C32" s="173" t="s">
        <v>109</v>
      </c>
      <c r="D32" s="15">
        <v>2973.4</v>
      </c>
      <c r="E32" s="15">
        <v>2977.8</v>
      </c>
      <c r="F32" s="14"/>
      <c r="G32" s="14"/>
      <c r="H32" s="14"/>
    </row>
    <row r="33" spans="1:8" ht="21" customHeight="1">
      <c r="A33" s="18" t="s">
        <v>66</v>
      </c>
      <c r="B33" s="29">
        <v>728</v>
      </c>
      <c r="C33" s="172" t="s">
        <v>46</v>
      </c>
      <c r="D33" s="16">
        <v>0</v>
      </c>
      <c r="E33" s="16">
        <v>0</v>
      </c>
      <c r="F33" s="14"/>
      <c r="G33" s="14"/>
      <c r="H33" s="14"/>
    </row>
    <row r="34" spans="1:8" ht="42" customHeight="1">
      <c r="A34" s="17" t="s">
        <v>67</v>
      </c>
      <c r="B34" s="29">
        <v>728</v>
      </c>
      <c r="C34" s="173" t="s">
        <v>45</v>
      </c>
      <c r="D34" s="15">
        <v>0</v>
      </c>
      <c r="E34" s="15">
        <v>0</v>
      </c>
      <c r="F34" s="14"/>
      <c r="G34" s="14"/>
      <c r="H34" s="14"/>
    </row>
    <row r="35" spans="1:8" ht="51">
      <c r="A35" s="17" t="s">
        <v>62</v>
      </c>
      <c r="B35" s="29">
        <v>728</v>
      </c>
      <c r="C35" s="173" t="s">
        <v>47</v>
      </c>
      <c r="D35" s="15">
        <v>0</v>
      </c>
      <c r="E35" s="15">
        <v>0</v>
      </c>
      <c r="F35" s="14"/>
      <c r="G35" s="14"/>
      <c r="H35" s="14"/>
    </row>
    <row r="36" spans="1:8" ht="33.75" customHeight="1">
      <c r="A36" s="18" t="s">
        <v>49</v>
      </c>
      <c r="B36" s="29">
        <v>182</v>
      </c>
      <c r="C36" s="173" t="s">
        <v>50</v>
      </c>
      <c r="D36" s="16">
        <v>0</v>
      </c>
      <c r="E36" s="16">
        <v>0</v>
      </c>
      <c r="F36" s="14"/>
      <c r="G36" s="14"/>
      <c r="H36" s="14"/>
    </row>
    <row r="37" spans="1:8" ht="19.5" customHeight="1">
      <c r="A37" s="17" t="s">
        <v>51</v>
      </c>
      <c r="B37" s="29">
        <v>182</v>
      </c>
      <c r="C37" s="173" t="s">
        <v>52</v>
      </c>
      <c r="D37" s="15">
        <v>0</v>
      </c>
      <c r="E37" s="15">
        <v>0</v>
      </c>
      <c r="F37" s="14"/>
      <c r="G37" s="14"/>
      <c r="H37" s="14"/>
    </row>
    <row r="38" spans="1:8" ht="28.5" customHeight="1">
      <c r="A38" s="17" t="s">
        <v>53</v>
      </c>
      <c r="B38" s="29">
        <v>182</v>
      </c>
      <c r="C38" s="173" t="s">
        <v>56</v>
      </c>
      <c r="D38" s="15">
        <v>0</v>
      </c>
      <c r="E38" s="15">
        <v>0</v>
      </c>
      <c r="F38" s="14"/>
      <c r="G38" s="14"/>
      <c r="H38" s="14"/>
    </row>
    <row r="39" spans="1:8" ht="44.25" customHeight="1">
      <c r="A39" s="18" t="s">
        <v>145</v>
      </c>
      <c r="B39" s="29">
        <v>728</v>
      </c>
      <c r="C39" s="173" t="s">
        <v>146</v>
      </c>
      <c r="D39" s="16">
        <f>D41+D43</f>
        <v>259.9</v>
      </c>
      <c r="E39" s="16">
        <f>E41+E43</f>
        <v>259.9</v>
      </c>
      <c r="F39" s="14"/>
      <c r="G39" s="14"/>
      <c r="H39" s="14"/>
    </row>
    <row r="40" spans="1:8" ht="44.25" customHeight="1">
      <c r="A40" s="138" t="s">
        <v>337</v>
      </c>
      <c r="B40" s="29">
        <v>728</v>
      </c>
      <c r="C40" s="177" t="s">
        <v>338</v>
      </c>
      <c r="D40" s="15">
        <v>220.9</v>
      </c>
      <c r="E40" s="15">
        <v>220.9</v>
      </c>
      <c r="F40" s="14"/>
      <c r="G40" s="14"/>
      <c r="H40" s="14"/>
    </row>
    <row r="41" spans="1:8" ht="44.25" customHeight="1">
      <c r="A41" s="138" t="s">
        <v>339</v>
      </c>
      <c r="B41" s="29">
        <v>728</v>
      </c>
      <c r="C41" s="177" t="s">
        <v>340</v>
      </c>
      <c r="D41" s="15">
        <v>220.9</v>
      </c>
      <c r="E41" s="15">
        <v>220.9</v>
      </c>
      <c r="F41" s="14"/>
      <c r="G41" s="14"/>
      <c r="H41" s="14"/>
    </row>
    <row r="42" spans="1:8" ht="69" customHeight="1">
      <c r="A42" s="49" t="s">
        <v>147</v>
      </c>
      <c r="B42" s="29">
        <v>728</v>
      </c>
      <c r="C42" s="173" t="s">
        <v>148</v>
      </c>
      <c r="D42" s="15">
        <v>39</v>
      </c>
      <c r="E42" s="15">
        <v>39</v>
      </c>
      <c r="F42" s="14"/>
      <c r="G42" s="14"/>
      <c r="H42" s="14"/>
    </row>
    <row r="43" spans="1:8" ht="63.75" customHeight="1">
      <c r="A43" s="17" t="s">
        <v>149</v>
      </c>
      <c r="B43" s="29">
        <v>728</v>
      </c>
      <c r="C43" s="173" t="s">
        <v>150</v>
      </c>
      <c r="D43" s="15">
        <v>39</v>
      </c>
      <c r="E43" s="15">
        <v>39</v>
      </c>
      <c r="F43" s="14"/>
      <c r="G43" s="14"/>
      <c r="H43" s="14"/>
    </row>
    <row r="44" spans="1:8" ht="30" customHeight="1">
      <c r="A44" s="18" t="s">
        <v>68</v>
      </c>
      <c r="B44" s="19">
        <v>728</v>
      </c>
      <c r="C44" s="172" t="s">
        <v>48</v>
      </c>
      <c r="D44" s="16">
        <v>60</v>
      </c>
      <c r="E44" s="16">
        <v>60</v>
      </c>
      <c r="F44" s="14"/>
      <c r="G44" s="14"/>
      <c r="H44" s="14"/>
    </row>
    <row r="45" spans="1:8" ht="21.75" customHeight="1">
      <c r="A45" s="17" t="s">
        <v>74</v>
      </c>
      <c r="B45" s="29">
        <v>728</v>
      </c>
      <c r="C45" s="173" t="s">
        <v>57</v>
      </c>
      <c r="D45" s="15">
        <v>60</v>
      </c>
      <c r="E45" s="15">
        <v>60</v>
      </c>
      <c r="F45" s="14"/>
      <c r="G45" s="14"/>
      <c r="H45" s="14"/>
    </row>
    <row r="46" spans="1:8" ht="30.75" customHeight="1">
      <c r="A46" s="17" t="s">
        <v>341</v>
      </c>
      <c r="B46" s="29">
        <v>728</v>
      </c>
      <c r="C46" s="173" t="s">
        <v>58</v>
      </c>
      <c r="D46" s="15">
        <v>60</v>
      </c>
      <c r="E46" s="15">
        <v>60</v>
      </c>
      <c r="F46" s="14"/>
      <c r="G46" s="14"/>
      <c r="H46" s="14"/>
    </row>
    <row r="47" spans="1:8" ht="36" customHeight="1">
      <c r="A47" s="142" t="s">
        <v>244</v>
      </c>
      <c r="B47" s="19">
        <v>728</v>
      </c>
      <c r="C47" s="178" t="s">
        <v>248</v>
      </c>
      <c r="D47" s="15">
        <v>0</v>
      </c>
      <c r="E47" s="15">
        <v>0</v>
      </c>
      <c r="F47" s="14"/>
      <c r="G47" s="14"/>
      <c r="H47" s="14"/>
    </row>
    <row r="48" spans="1:8" ht="61.5" customHeight="1">
      <c r="A48" s="143" t="s">
        <v>245</v>
      </c>
      <c r="B48" s="29">
        <v>728</v>
      </c>
      <c r="C48" s="179" t="s">
        <v>249</v>
      </c>
      <c r="D48" s="15">
        <v>0</v>
      </c>
      <c r="E48" s="15">
        <v>0</v>
      </c>
      <c r="F48" s="14"/>
      <c r="G48" s="14"/>
      <c r="H48" s="14"/>
    </row>
    <row r="49" spans="1:8" ht="63" customHeight="1">
      <c r="A49" s="143" t="s">
        <v>246</v>
      </c>
      <c r="B49" s="29">
        <v>728</v>
      </c>
      <c r="C49" s="179" t="s">
        <v>250</v>
      </c>
      <c r="D49" s="15">
        <v>0</v>
      </c>
      <c r="E49" s="15">
        <v>0</v>
      </c>
      <c r="F49" s="14"/>
      <c r="G49" s="14"/>
      <c r="H49" s="14"/>
    </row>
    <row r="50" spans="1:8" ht="52.5" customHeight="1">
      <c r="A50" s="143" t="s">
        <v>247</v>
      </c>
      <c r="B50" s="29">
        <v>728</v>
      </c>
      <c r="C50" s="179" t="s">
        <v>251</v>
      </c>
      <c r="D50" s="15">
        <v>0</v>
      </c>
      <c r="E50" s="15">
        <v>0</v>
      </c>
      <c r="F50" s="14"/>
      <c r="G50" s="14"/>
      <c r="H50" s="14"/>
    </row>
    <row r="51" spans="1:8" ht="27" customHeight="1">
      <c r="A51" s="18" t="s">
        <v>69</v>
      </c>
      <c r="B51" s="29">
        <v>728</v>
      </c>
      <c r="C51" s="172" t="s">
        <v>70</v>
      </c>
      <c r="D51" s="141">
        <f>D53+D54+D56+D58+D62</f>
        <v>12004.5</v>
      </c>
      <c r="E51" s="141">
        <f>E53+E54+E56+E58+E62</f>
        <v>11274.9</v>
      </c>
      <c r="F51" s="14"/>
      <c r="G51" s="14"/>
      <c r="H51" s="14"/>
    </row>
    <row r="52" spans="1:8" ht="30.75" customHeight="1">
      <c r="A52" s="17" t="s">
        <v>342</v>
      </c>
      <c r="B52" s="29">
        <v>728</v>
      </c>
      <c r="C52" s="173" t="s">
        <v>323</v>
      </c>
      <c r="D52" s="139">
        <f>D53</f>
        <v>10653</v>
      </c>
      <c r="E52" s="139">
        <f>E53</f>
        <v>9906.5</v>
      </c>
      <c r="F52" s="14"/>
      <c r="G52" s="14"/>
      <c r="H52" s="14"/>
    </row>
    <row r="53" spans="1:8" ht="30" customHeight="1">
      <c r="A53" s="17" t="s">
        <v>343</v>
      </c>
      <c r="B53" s="29">
        <v>728</v>
      </c>
      <c r="C53" s="173" t="s">
        <v>321</v>
      </c>
      <c r="D53" s="139">
        <v>10653</v>
      </c>
      <c r="E53" s="139">
        <v>9906.5</v>
      </c>
      <c r="F53" s="21"/>
      <c r="G53" s="21"/>
      <c r="H53" s="21"/>
    </row>
    <row r="54" spans="1:8" ht="25.5">
      <c r="A54" s="40" t="s">
        <v>166</v>
      </c>
      <c r="B54" s="41">
        <v>728</v>
      </c>
      <c r="C54" s="180" t="s">
        <v>203</v>
      </c>
      <c r="D54" s="140"/>
      <c r="E54" s="140"/>
      <c r="F54" s="14"/>
      <c r="G54" s="14"/>
      <c r="H54" s="14"/>
    </row>
    <row r="55" spans="1:8" ht="21" customHeight="1">
      <c r="A55" s="17" t="s">
        <v>252</v>
      </c>
      <c r="B55" s="29">
        <v>728</v>
      </c>
      <c r="C55" s="181" t="s">
        <v>204</v>
      </c>
      <c r="D55" s="140">
        <f>D56</f>
        <v>895.9</v>
      </c>
      <c r="E55" s="140">
        <f>E56</f>
        <v>895.9</v>
      </c>
      <c r="F55" s="14"/>
      <c r="G55" s="14"/>
      <c r="H55" s="14"/>
    </row>
    <row r="56" spans="1:8" ht="24" customHeight="1">
      <c r="A56" s="144" t="s">
        <v>324</v>
      </c>
      <c r="B56" s="29">
        <v>728</v>
      </c>
      <c r="C56" s="181" t="s">
        <v>205</v>
      </c>
      <c r="D56" s="139">
        <v>895.9</v>
      </c>
      <c r="E56" s="139">
        <v>895.9</v>
      </c>
      <c r="F56" s="14"/>
      <c r="G56" s="14"/>
      <c r="H56" s="14"/>
    </row>
    <row r="57" spans="1:8" ht="49.5" customHeight="1">
      <c r="A57" s="17" t="s">
        <v>325</v>
      </c>
      <c r="B57" s="29">
        <v>728</v>
      </c>
      <c r="C57" s="173" t="s">
        <v>206</v>
      </c>
      <c r="D57" s="140">
        <f>D58</f>
        <v>454.9</v>
      </c>
      <c r="E57" s="140">
        <f>E58</f>
        <v>471.8</v>
      </c>
      <c r="F57" s="14"/>
      <c r="G57" s="14"/>
      <c r="H57" s="14"/>
    </row>
    <row r="58" spans="1:8" ht="45.75" customHeight="1">
      <c r="A58" s="17" t="s">
        <v>326</v>
      </c>
      <c r="B58" s="29">
        <v>728</v>
      </c>
      <c r="C58" s="173" t="s">
        <v>207</v>
      </c>
      <c r="D58" s="139">
        <v>454.9</v>
      </c>
      <c r="E58" s="139">
        <v>471.8</v>
      </c>
      <c r="F58" s="14"/>
      <c r="G58" s="14"/>
      <c r="H58" s="14"/>
    </row>
    <row r="59" spans="1:8" ht="26.25" customHeight="1" hidden="1">
      <c r="A59" s="40" t="s">
        <v>103</v>
      </c>
      <c r="B59" s="41">
        <v>728</v>
      </c>
      <c r="C59" s="182" t="s">
        <v>180</v>
      </c>
      <c r="D59" s="140"/>
      <c r="E59" s="140"/>
      <c r="F59" s="14"/>
      <c r="G59" s="14"/>
      <c r="H59" s="14"/>
    </row>
    <row r="60" spans="1:8" ht="18.75" customHeight="1" hidden="1">
      <c r="A60" s="40"/>
      <c r="B60" s="41"/>
      <c r="C60" s="182"/>
      <c r="D60" s="140"/>
      <c r="E60" s="140"/>
      <c r="F60" s="14"/>
      <c r="G60" s="14"/>
      <c r="H60" s="14"/>
    </row>
    <row r="61" spans="1:8" ht="29.25" customHeight="1" hidden="1">
      <c r="A61" s="40"/>
      <c r="B61" s="41"/>
      <c r="C61" s="182"/>
      <c r="D61" s="140"/>
      <c r="E61" s="140"/>
      <c r="F61" s="14"/>
      <c r="G61" s="14"/>
      <c r="H61" s="14"/>
    </row>
    <row r="62" spans="1:8" ht="29.25" customHeight="1">
      <c r="A62" s="40" t="s">
        <v>344</v>
      </c>
      <c r="B62" s="41">
        <v>728</v>
      </c>
      <c r="C62" s="180" t="s">
        <v>208</v>
      </c>
      <c r="D62" s="140">
        <v>0.7</v>
      </c>
      <c r="E62" s="140">
        <v>0.7</v>
      </c>
      <c r="F62" s="14"/>
      <c r="G62" s="14"/>
      <c r="H62" s="14"/>
    </row>
    <row r="63" spans="1:8" ht="17.25" customHeight="1">
      <c r="A63" s="31" t="s">
        <v>8</v>
      </c>
      <c r="B63" s="32"/>
      <c r="C63" s="38"/>
      <c r="D63" s="68">
        <f>D51+D6</f>
        <v>26624.4</v>
      </c>
      <c r="E63" s="68">
        <f>E51+E6</f>
        <v>26189.300000000003</v>
      </c>
      <c r="F63" s="14"/>
      <c r="G63" s="14"/>
      <c r="H63" s="14"/>
    </row>
    <row r="64" spans="1:8" ht="11.25" customHeight="1">
      <c r="A64" s="36"/>
      <c r="B64" s="36"/>
      <c r="C64" s="37"/>
      <c r="D64" s="14"/>
      <c r="E64" s="14"/>
      <c r="F64" s="14"/>
      <c r="G64" s="14"/>
      <c r="H64" s="14"/>
    </row>
    <row r="65" spans="1:8" ht="24" customHeight="1">
      <c r="A65" s="51"/>
      <c r="B65" s="33"/>
      <c r="C65" s="34"/>
      <c r="D65" s="35"/>
      <c r="E65" s="14"/>
      <c r="F65" s="14"/>
      <c r="G65" s="14"/>
      <c r="H65" s="14"/>
    </row>
    <row r="66" spans="1:8" ht="12.75">
      <c r="A66" s="2"/>
      <c r="B66" s="2"/>
      <c r="C66" s="2"/>
      <c r="D66" s="2"/>
      <c r="E66" s="22"/>
      <c r="F66" s="1"/>
      <c r="G66" s="1"/>
      <c r="H66" s="1"/>
    </row>
    <row r="67" spans="5:8" ht="21" customHeight="1">
      <c r="E67" s="1"/>
      <c r="F67" s="1"/>
      <c r="G67" s="1"/>
      <c r="H67" s="1"/>
    </row>
    <row r="68" spans="2:8" ht="14.25">
      <c r="B68" s="212" t="s">
        <v>366</v>
      </c>
      <c r="C68" s="212"/>
      <c r="D68" s="212"/>
      <c r="E68" s="212"/>
      <c r="F68" s="1"/>
      <c r="G68" s="1"/>
      <c r="H68" s="1"/>
    </row>
    <row r="69" spans="1:8" ht="54" customHeight="1">
      <c r="A69" s="69"/>
      <c r="B69" s="213" t="s">
        <v>404</v>
      </c>
      <c r="C69" s="213"/>
      <c r="D69" s="213"/>
      <c r="E69" s="213"/>
      <c r="F69" s="1"/>
      <c r="G69" s="1"/>
      <c r="H69" s="1"/>
    </row>
    <row r="70" spans="1:8" ht="1.5" customHeight="1">
      <c r="A70" s="67"/>
      <c r="C70" s="42"/>
      <c r="E70" s="1"/>
      <c r="F70" s="1"/>
      <c r="G70" s="1"/>
      <c r="H70" s="1"/>
    </row>
    <row r="71" spans="1:8" ht="7.5" customHeight="1" hidden="1">
      <c r="A71" s="67"/>
      <c r="E71" s="1"/>
      <c r="F71" s="1"/>
      <c r="G71" s="1"/>
      <c r="H71" s="1"/>
    </row>
    <row r="72" spans="1:8" ht="23.25" customHeight="1">
      <c r="A72" s="216" t="s">
        <v>389</v>
      </c>
      <c r="B72" s="216"/>
      <c r="C72" s="216"/>
      <c r="D72" s="6"/>
      <c r="E72" s="23"/>
      <c r="F72" s="23"/>
      <c r="G72" s="23"/>
      <c r="H72" s="23"/>
    </row>
    <row r="73" spans="1:8" ht="12.75">
      <c r="A73" s="7"/>
      <c r="B73" s="7"/>
      <c r="C73" s="7"/>
      <c r="D73" s="6"/>
      <c r="E73" s="23"/>
      <c r="F73" s="23"/>
      <c r="G73" s="23"/>
      <c r="H73" s="23"/>
    </row>
    <row r="74" spans="1:8" ht="51">
      <c r="A74" s="5" t="s">
        <v>0</v>
      </c>
      <c r="B74" s="19" t="s">
        <v>72</v>
      </c>
      <c r="C74" s="39" t="s">
        <v>71</v>
      </c>
      <c r="D74" s="4" t="s">
        <v>356</v>
      </c>
      <c r="E74" s="4" t="s">
        <v>369</v>
      </c>
      <c r="F74" s="1"/>
      <c r="G74" s="1"/>
      <c r="H74" s="1"/>
    </row>
    <row r="75" spans="1:8" ht="22.5" customHeight="1">
      <c r="A75" s="195" t="s">
        <v>345</v>
      </c>
      <c r="B75" s="19">
        <v>728</v>
      </c>
      <c r="C75" s="196" t="s">
        <v>151</v>
      </c>
      <c r="D75" s="197">
        <f>D76+D81+D86</f>
        <v>486.5</v>
      </c>
      <c r="E75" s="197">
        <f>E76+E81+E86</f>
        <v>1485.6</v>
      </c>
      <c r="F75" s="1"/>
      <c r="G75" s="1"/>
      <c r="H75" s="1"/>
    </row>
    <row r="76" spans="1:8" ht="25.5" customHeight="1">
      <c r="A76" s="145" t="s">
        <v>190</v>
      </c>
      <c r="B76" s="56" t="s">
        <v>33</v>
      </c>
      <c r="C76" s="66" t="s">
        <v>191</v>
      </c>
      <c r="D76" s="192">
        <v>3052.5</v>
      </c>
      <c r="E76" s="192">
        <v>2217.6</v>
      </c>
      <c r="F76" s="1"/>
      <c r="G76" s="1"/>
      <c r="H76" s="1"/>
    </row>
    <row r="77" spans="1:8" ht="39" customHeight="1">
      <c r="A77" s="65" t="s">
        <v>328</v>
      </c>
      <c r="B77" s="56" t="s">
        <v>33</v>
      </c>
      <c r="C77" s="66" t="s">
        <v>192</v>
      </c>
      <c r="D77" s="192">
        <v>3052.5</v>
      </c>
      <c r="E77" s="192">
        <v>2217.6</v>
      </c>
      <c r="F77" s="1"/>
      <c r="G77" s="1"/>
      <c r="H77" s="1"/>
    </row>
    <row r="78" spans="1:8" ht="33" customHeight="1">
      <c r="A78" s="59" t="s">
        <v>327</v>
      </c>
      <c r="B78" s="56" t="s">
        <v>33</v>
      </c>
      <c r="C78" s="66" t="s">
        <v>193</v>
      </c>
      <c r="D78" s="192">
        <v>3052.5</v>
      </c>
      <c r="E78" s="192">
        <v>2217.6</v>
      </c>
      <c r="F78" s="13"/>
      <c r="G78" s="13"/>
      <c r="H78" s="13"/>
    </row>
    <row r="79" spans="1:8" ht="33" customHeight="1">
      <c r="A79" s="59" t="s">
        <v>357</v>
      </c>
      <c r="B79" s="56" t="s">
        <v>33</v>
      </c>
      <c r="C79" s="66" t="s">
        <v>358</v>
      </c>
      <c r="D79" s="192">
        <v>0</v>
      </c>
      <c r="E79" s="193">
        <v>0</v>
      </c>
      <c r="F79" s="13"/>
      <c r="G79" s="13"/>
      <c r="H79" s="13"/>
    </row>
    <row r="80" spans="1:8" ht="37.5" customHeight="1">
      <c r="A80" s="61" t="s">
        <v>360</v>
      </c>
      <c r="B80" s="56"/>
      <c r="C80" s="66" t="s">
        <v>359</v>
      </c>
      <c r="D80" s="192">
        <v>0</v>
      </c>
      <c r="E80" s="193">
        <v>0</v>
      </c>
      <c r="F80" s="13"/>
      <c r="G80" s="13"/>
      <c r="H80" s="13"/>
    </row>
    <row r="81" spans="1:8" ht="39" customHeight="1">
      <c r="A81" s="146" t="s">
        <v>329</v>
      </c>
      <c r="B81" s="56" t="s">
        <v>33</v>
      </c>
      <c r="C81" s="66" t="s">
        <v>194</v>
      </c>
      <c r="D81" s="192">
        <v>-2566</v>
      </c>
      <c r="E81" s="193">
        <v>-732</v>
      </c>
      <c r="F81" s="13"/>
      <c r="G81" s="13"/>
      <c r="H81" s="13"/>
    </row>
    <row r="82" spans="1:8" ht="39" customHeight="1">
      <c r="A82" s="61" t="s">
        <v>330</v>
      </c>
      <c r="B82" s="56" t="s">
        <v>33</v>
      </c>
      <c r="C82" s="66" t="s">
        <v>331</v>
      </c>
      <c r="D82" s="192"/>
      <c r="E82" s="193"/>
      <c r="F82" s="13"/>
      <c r="G82" s="13"/>
      <c r="H82" s="13"/>
    </row>
    <row r="83" spans="1:8" ht="42.75" customHeight="1">
      <c r="A83" s="61" t="s">
        <v>333</v>
      </c>
      <c r="B83" s="56" t="s">
        <v>33</v>
      </c>
      <c r="C83" s="137" t="s">
        <v>332</v>
      </c>
      <c r="D83" s="192"/>
      <c r="E83" s="193"/>
      <c r="F83" s="13"/>
      <c r="G83" s="13"/>
      <c r="H83" s="13"/>
    </row>
    <row r="84" spans="1:9" ht="39" customHeight="1">
      <c r="A84" s="61" t="s">
        <v>335</v>
      </c>
      <c r="B84" s="56" t="s">
        <v>33</v>
      </c>
      <c r="C84" s="66" t="s">
        <v>334</v>
      </c>
      <c r="D84" s="192">
        <v>-2566</v>
      </c>
      <c r="E84" s="193">
        <v>-732</v>
      </c>
      <c r="F84" s="13"/>
      <c r="G84" s="13">
        <v>2566</v>
      </c>
      <c r="H84" s="13"/>
      <c r="I84" s="228">
        <v>732</v>
      </c>
    </row>
    <row r="85" spans="1:9" ht="44.25" customHeight="1">
      <c r="A85" s="61" t="s">
        <v>336</v>
      </c>
      <c r="B85" s="56" t="s">
        <v>33</v>
      </c>
      <c r="C85" s="66" t="s">
        <v>195</v>
      </c>
      <c r="D85" s="192">
        <v>-2566</v>
      </c>
      <c r="E85" s="193">
        <v>-732</v>
      </c>
      <c r="F85" s="13"/>
      <c r="G85" s="13">
        <v>1150</v>
      </c>
      <c r="H85" s="13"/>
      <c r="I85" s="228">
        <v>233</v>
      </c>
    </row>
    <row r="86" spans="1:8" ht="25.5">
      <c r="A86" s="147" t="s">
        <v>152</v>
      </c>
      <c r="B86" s="56" t="s">
        <v>21</v>
      </c>
      <c r="C86" s="60" t="s">
        <v>153</v>
      </c>
      <c r="D86" s="192">
        <f>D87+D91</f>
        <v>0</v>
      </c>
      <c r="E86" s="192">
        <f>E87+E91</f>
        <v>0</v>
      </c>
      <c r="F86" s="1"/>
      <c r="G86" s="1"/>
      <c r="H86" s="1"/>
    </row>
    <row r="87" spans="1:8" ht="12.75">
      <c r="A87" s="57" t="s">
        <v>346</v>
      </c>
      <c r="B87" s="56" t="s">
        <v>21</v>
      </c>
      <c r="C87" s="58" t="s">
        <v>151</v>
      </c>
      <c r="D87" s="192">
        <v>-29676.9</v>
      </c>
      <c r="E87" s="193">
        <v>-28406.9</v>
      </c>
      <c r="F87" s="1"/>
      <c r="G87" s="1"/>
      <c r="H87" s="1"/>
    </row>
    <row r="88" spans="1:8" ht="12.75">
      <c r="A88" s="59" t="s">
        <v>91</v>
      </c>
      <c r="B88" s="56" t="s">
        <v>21</v>
      </c>
      <c r="C88" s="60" t="s">
        <v>154</v>
      </c>
      <c r="D88" s="192">
        <v>-29676.9</v>
      </c>
      <c r="E88" s="193">
        <v>-28406.9</v>
      </c>
      <c r="F88" s="1"/>
      <c r="G88" s="1"/>
      <c r="H88" s="1"/>
    </row>
    <row r="89" spans="1:8" ht="12.75">
      <c r="A89" s="59" t="s">
        <v>92</v>
      </c>
      <c r="B89" s="56" t="s">
        <v>21</v>
      </c>
      <c r="C89" s="60" t="s">
        <v>155</v>
      </c>
      <c r="D89" s="192">
        <v>-29676.9</v>
      </c>
      <c r="E89" s="193">
        <v>-28406.9</v>
      </c>
      <c r="F89" s="1"/>
      <c r="G89" s="1"/>
      <c r="H89" s="1"/>
    </row>
    <row r="90" spans="1:8" ht="25.5">
      <c r="A90" s="59" t="s">
        <v>156</v>
      </c>
      <c r="B90" s="56" t="s">
        <v>21</v>
      </c>
      <c r="C90" s="60" t="s">
        <v>157</v>
      </c>
      <c r="D90" s="192">
        <v>29676.9</v>
      </c>
      <c r="E90" s="193">
        <v>28406.9</v>
      </c>
      <c r="F90" s="1"/>
      <c r="G90" s="1"/>
      <c r="H90" s="1"/>
    </row>
    <row r="91" spans="1:8" ht="12.75">
      <c r="A91" s="57" t="s">
        <v>347</v>
      </c>
      <c r="B91" s="56" t="s">
        <v>21</v>
      </c>
      <c r="C91" s="58" t="s">
        <v>151</v>
      </c>
      <c r="D91" s="192">
        <v>29676.9</v>
      </c>
      <c r="E91" s="193">
        <v>28406.9</v>
      </c>
      <c r="F91" s="1"/>
      <c r="G91" s="1"/>
      <c r="H91" s="1"/>
    </row>
    <row r="92" spans="1:8" ht="12.75">
      <c r="A92" s="59" t="s">
        <v>93</v>
      </c>
      <c r="B92" s="56" t="s">
        <v>21</v>
      </c>
      <c r="C92" s="60" t="s">
        <v>158</v>
      </c>
      <c r="D92" s="192">
        <v>29676.9</v>
      </c>
      <c r="E92" s="193">
        <v>28406.9</v>
      </c>
      <c r="F92" s="1"/>
      <c r="G92" s="1"/>
      <c r="H92" s="1"/>
    </row>
    <row r="93" spans="1:8" ht="12.75">
      <c r="A93" s="59" t="s">
        <v>94</v>
      </c>
      <c r="B93" s="56" t="s">
        <v>21</v>
      </c>
      <c r="C93" s="60" t="s">
        <v>159</v>
      </c>
      <c r="D93" s="192">
        <v>29676.9</v>
      </c>
      <c r="E93" s="193">
        <v>28406.9</v>
      </c>
      <c r="F93" s="1"/>
      <c r="G93" s="1"/>
      <c r="H93" s="1"/>
    </row>
    <row r="94" spans="1:8" ht="25.5">
      <c r="A94" s="59" t="s">
        <v>160</v>
      </c>
      <c r="B94" s="56" t="s">
        <v>21</v>
      </c>
      <c r="C94" s="60" t="s">
        <v>161</v>
      </c>
      <c r="D94" s="192">
        <v>29676.9</v>
      </c>
      <c r="E94" s="193">
        <v>28406.9</v>
      </c>
      <c r="F94" s="1"/>
      <c r="G94" s="1"/>
      <c r="H94" s="1"/>
    </row>
    <row r="95" spans="1:8" ht="18" customHeight="1">
      <c r="A95" s="149" t="s">
        <v>348</v>
      </c>
      <c r="B95" s="56"/>
      <c r="C95" s="148"/>
      <c r="D95" s="194"/>
      <c r="E95" s="193"/>
      <c r="F95" s="1"/>
      <c r="G95" s="1"/>
      <c r="H95" s="1"/>
    </row>
    <row r="96" spans="1:8" ht="12.75">
      <c r="A96" s="52"/>
      <c r="B96" s="53"/>
      <c r="C96" s="54"/>
      <c r="D96" s="55"/>
      <c r="E96" s="1"/>
      <c r="F96" s="1"/>
      <c r="G96" s="1"/>
      <c r="H96" s="1"/>
    </row>
    <row r="97" spans="1:8" ht="12.75">
      <c r="A97" s="52"/>
      <c r="B97" s="53"/>
      <c r="C97" s="54"/>
      <c r="D97" s="55"/>
      <c r="E97" s="1"/>
      <c r="F97" s="1"/>
      <c r="G97" s="1"/>
      <c r="H97" s="1"/>
    </row>
    <row r="98" spans="1:8" ht="12.75">
      <c r="A98" s="52"/>
      <c r="B98" s="53"/>
      <c r="C98" s="54"/>
      <c r="D98" s="55"/>
      <c r="E98" s="1"/>
      <c r="F98" s="1"/>
      <c r="G98" s="1"/>
      <c r="H98" s="1"/>
    </row>
    <row r="99" spans="1:8" ht="12.75">
      <c r="A99" s="52"/>
      <c r="B99" s="53"/>
      <c r="C99" s="54"/>
      <c r="D99" s="55"/>
      <c r="E99" s="1"/>
      <c r="F99" s="1"/>
      <c r="G99" s="1"/>
      <c r="H99" s="1"/>
    </row>
    <row r="100" spans="1:8" ht="12.75">
      <c r="A100" s="52"/>
      <c r="B100" s="53"/>
      <c r="C100" s="54"/>
      <c r="D100" s="55"/>
      <c r="E100" s="1"/>
      <c r="F100" s="1"/>
      <c r="G100" s="1"/>
      <c r="H100" s="1"/>
    </row>
    <row r="103" spans="2:5" ht="14.25">
      <c r="B103" s="212" t="s">
        <v>364</v>
      </c>
      <c r="C103" s="212"/>
      <c r="D103" s="212"/>
      <c r="E103" s="212"/>
    </row>
    <row r="104" spans="1:5" ht="44.25" customHeight="1">
      <c r="A104" s="22"/>
      <c r="B104" s="213" t="s">
        <v>405</v>
      </c>
      <c r="C104" s="213"/>
      <c r="D104" s="213"/>
      <c r="E104" s="213"/>
    </row>
    <row r="105" spans="1:4" ht="8.25" customHeight="1">
      <c r="A105" s="67"/>
      <c r="B105" s="22"/>
      <c r="C105" s="22"/>
      <c r="D105" s="22"/>
    </row>
    <row r="106" spans="1:4" ht="12.75">
      <c r="A106" s="217" t="s">
        <v>173</v>
      </c>
      <c r="B106" s="217"/>
      <c r="C106" s="217"/>
      <c r="D106" s="217"/>
    </row>
    <row r="107" spans="1:4" ht="12.75" customHeight="1">
      <c r="A107" s="211" t="s">
        <v>388</v>
      </c>
      <c r="B107" s="211"/>
      <c r="C107" s="211"/>
      <c r="D107" s="211"/>
    </row>
    <row r="108" spans="1:4" ht="13.5" thickBot="1">
      <c r="A108" s="62"/>
      <c r="B108" s="62"/>
      <c r="C108" s="62"/>
      <c r="D108" s="22"/>
    </row>
    <row r="109" spans="1:5" ht="27" customHeight="1">
      <c r="A109" s="63" t="s">
        <v>174</v>
      </c>
      <c r="B109" s="63"/>
      <c r="C109" s="63" t="s">
        <v>10</v>
      </c>
      <c r="D109" s="3" t="s">
        <v>356</v>
      </c>
      <c r="E109" s="3" t="s">
        <v>369</v>
      </c>
    </row>
    <row r="110" spans="1:5" ht="12.75">
      <c r="A110" s="64" t="s">
        <v>14</v>
      </c>
      <c r="B110" s="64"/>
      <c r="C110" s="27" t="s">
        <v>199</v>
      </c>
      <c r="D110" s="185">
        <v>13795.7</v>
      </c>
      <c r="E110" s="185">
        <v>13795.7</v>
      </c>
    </row>
    <row r="111" spans="1:5" ht="25.5">
      <c r="A111" s="64" t="s">
        <v>393</v>
      </c>
      <c r="B111" s="64"/>
      <c r="C111" s="27" t="s">
        <v>175</v>
      </c>
      <c r="D111" s="186">
        <v>1567</v>
      </c>
      <c r="E111" s="186">
        <v>1567</v>
      </c>
    </row>
    <row r="112" spans="1:5" ht="38.25">
      <c r="A112" s="64" t="s">
        <v>394</v>
      </c>
      <c r="B112" s="64"/>
      <c r="C112" s="27" t="s">
        <v>176</v>
      </c>
      <c r="D112" s="186">
        <v>8178.7</v>
      </c>
      <c r="E112" s="186">
        <v>8178.7</v>
      </c>
    </row>
    <row r="113" spans="1:5" ht="12.75">
      <c r="A113" s="64" t="s">
        <v>395</v>
      </c>
      <c r="B113" s="64"/>
      <c r="C113" s="27" t="s">
        <v>177</v>
      </c>
      <c r="D113" s="186">
        <v>50</v>
      </c>
      <c r="E113" s="186">
        <v>50</v>
      </c>
    </row>
    <row r="114" spans="1:5" ht="12.75">
      <c r="A114" s="64" t="s">
        <v>188</v>
      </c>
      <c r="B114" s="64"/>
      <c r="C114" s="27" t="s">
        <v>354</v>
      </c>
      <c r="D114" s="186">
        <v>4000</v>
      </c>
      <c r="E114" s="186">
        <v>4000</v>
      </c>
    </row>
    <row r="115" spans="1:5" ht="17.25" customHeight="1">
      <c r="A115" s="64" t="s">
        <v>172</v>
      </c>
      <c r="B115" s="64"/>
      <c r="C115" s="27" t="s">
        <v>200</v>
      </c>
      <c r="D115" s="185">
        <v>454.9</v>
      </c>
      <c r="E115" s="185">
        <v>471.8</v>
      </c>
    </row>
    <row r="116" spans="1:5" ht="27.75" customHeight="1">
      <c r="A116" s="64" t="s">
        <v>124</v>
      </c>
      <c r="B116" s="64"/>
      <c r="C116" s="27" t="s">
        <v>397</v>
      </c>
      <c r="D116" s="186">
        <v>454.9</v>
      </c>
      <c r="E116" s="186">
        <v>471.8</v>
      </c>
    </row>
    <row r="117" spans="1:5" ht="18" customHeight="1">
      <c r="A117" s="64" t="s">
        <v>276</v>
      </c>
      <c r="B117" s="64"/>
      <c r="C117" s="27" t="s">
        <v>277</v>
      </c>
      <c r="D117" s="186">
        <v>0</v>
      </c>
      <c r="E117" s="186">
        <v>0</v>
      </c>
    </row>
    <row r="118" spans="1:5" ht="15" customHeight="1">
      <c r="A118" s="208" t="s">
        <v>238</v>
      </c>
      <c r="B118" s="64"/>
      <c r="C118" s="27" t="s">
        <v>243</v>
      </c>
      <c r="D118" s="186">
        <v>0</v>
      </c>
      <c r="E118" s="186">
        <v>0</v>
      </c>
    </row>
    <row r="119" spans="1:5" ht="17.25" customHeight="1">
      <c r="A119" s="17" t="s">
        <v>77</v>
      </c>
      <c r="B119" s="64"/>
      <c r="C119" s="184" t="s">
        <v>283</v>
      </c>
      <c r="D119" s="185">
        <v>4712</v>
      </c>
      <c r="E119" s="185">
        <v>4658.8</v>
      </c>
    </row>
    <row r="120" spans="1:5" ht="18.75" customHeight="1">
      <c r="A120" s="17" t="s">
        <v>128</v>
      </c>
      <c r="B120" s="64"/>
      <c r="C120" s="27" t="s">
        <v>284</v>
      </c>
      <c r="D120" s="186">
        <v>4412</v>
      </c>
      <c r="E120" s="186">
        <v>4658.8</v>
      </c>
    </row>
    <row r="121" spans="1:5" ht="18.75" customHeight="1">
      <c r="A121" s="64" t="s">
        <v>182</v>
      </c>
      <c r="B121" s="64"/>
      <c r="C121" s="27" t="s">
        <v>285</v>
      </c>
      <c r="D121" s="186">
        <v>300</v>
      </c>
      <c r="E121" s="186">
        <v>0</v>
      </c>
    </row>
    <row r="122" spans="1:5" ht="18" customHeight="1">
      <c r="A122" s="64" t="s">
        <v>278</v>
      </c>
      <c r="B122" s="64"/>
      <c r="C122" s="27" t="s">
        <v>201</v>
      </c>
      <c r="D122" s="186">
        <v>428</v>
      </c>
      <c r="E122" s="186">
        <v>428</v>
      </c>
    </row>
    <row r="123" spans="1:5" ht="18" customHeight="1">
      <c r="A123" s="64" t="s">
        <v>279</v>
      </c>
      <c r="B123" s="64"/>
      <c r="C123" s="27" t="s">
        <v>280</v>
      </c>
      <c r="D123" s="186">
        <v>8</v>
      </c>
      <c r="E123" s="186">
        <v>8</v>
      </c>
    </row>
    <row r="124" spans="1:5" ht="24.75" customHeight="1">
      <c r="A124" s="64" t="s">
        <v>213</v>
      </c>
      <c r="B124" s="64"/>
      <c r="C124" s="27" t="s">
        <v>179</v>
      </c>
      <c r="D124" s="186">
        <v>420</v>
      </c>
      <c r="E124" s="186">
        <v>420</v>
      </c>
    </row>
    <row r="125" spans="1:5" ht="20.25" customHeight="1">
      <c r="A125" s="64" t="s">
        <v>316</v>
      </c>
      <c r="B125" s="64"/>
      <c r="C125" s="27" t="s">
        <v>398</v>
      </c>
      <c r="D125" s="185">
        <v>6989.3</v>
      </c>
      <c r="E125" s="185">
        <v>7056.8</v>
      </c>
    </row>
    <row r="126" spans="1:5" ht="29.25" customHeight="1">
      <c r="A126" s="64" t="s">
        <v>133</v>
      </c>
      <c r="B126" s="64"/>
      <c r="C126" s="27" t="s">
        <v>267</v>
      </c>
      <c r="D126" s="186">
        <v>6989.3</v>
      </c>
      <c r="E126" s="186">
        <v>7056.8</v>
      </c>
    </row>
    <row r="127" spans="1:5" ht="20.25" customHeight="1">
      <c r="A127" s="64" t="s">
        <v>281</v>
      </c>
      <c r="B127" s="64"/>
      <c r="C127" s="27" t="s">
        <v>399</v>
      </c>
      <c r="D127" s="185">
        <v>102.8</v>
      </c>
      <c r="E127" s="185">
        <v>11.1</v>
      </c>
    </row>
    <row r="128" spans="1:5" ht="12.75">
      <c r="A128" s="64" t="s">
        <v>400</v>
      </c>
      <c r="B128" s="64"/>
      <c r="C128" s="27" t="s">
        <v>396</v>
      </c>
      <c r="D128" s="226">
        <v>102.8</v>
      </c>
      <c r="E128" s="226">
        <v>11.1</v>
      </c>
    </row>
    <row r="129" spans="1:5" ht="25.5">
      <c r="A129" s="64" t="s">
        <v>282</v>
      </c>
      <c r="B129" s="64"/>
      <c r="C129" s="27" t="s">
        <v>202</v>
      </c>
      <c r="D129" s="227">
        <v>0</v>
      </c>
      <c r="E129" s="227">
        <v>0</v>
      </c>
    </row>
    <row r="130" spans="1:5" ht="12.75">
      <c r="A130" t="s">
        <v>136</v>
      </c>
      <c r="B130" s="64"/>
      <c r="C130" s="27" t="s">
        <v>401</v>
      </c>
      <c r="D130" s="227">
        <v>0</v>
      </c>
      <c r="E130" s="227">
        <v>0</v>
      </c>
    </row>
    <row r="131" spans="1:5" ht="12.75">
      <c r="A131" s="209" t="s">
        <v>402</v>
      </c>
      <c r="B131" s="209"/>
      <c r="C131" s="3"/>
      <c r="D131" s="210">
        <f>D110+D115+D118+D119+D122+D125+D127+D130</f>
        <v>26482.699999999997</v>
      </c>
      <c r="E131" s="210">
        <f>E110+E115+E118+E119+E122+E125+E127+E130</f>
        <v>26422.199999999997</v>
      </c>
    </row>
    <row r="134" ht="12.75">
      <c r="C134" s="45"/>
    </row>
  </sheetData>
  <sheetProtection/>
  <mergeCells count="10">
    <mergeCell ref="A107:D107"/>
    <mergeCell ref="B2:E2"/>
    <mergeCell ref="B3:E3"/>
    <mergeCell ref="B68:E68"/>
    <mergeCell ref="B69:E69"/>
    <mergeCell ref="B103:E103"/>
    <mergeCell ref="B104:E104"/>
    <mergeCell ref="A4:C4"/>
    <mergeCell ref="A72:C72"/>
    <mergeCell ref="A106:D106"/>
  </mergeCells>
  <printOptions/>
  <pageMargins left="0.3937007874015748" right="0" top="0.1968503937007874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zoomScalePageLayoutView="0" workbookViewId="0" topLeftCell="A124">
      <selection activeCell="A3" sqref="A3:I156"/>
    </sheetView>
  </sheetViews>
  <sheetFormatPr defaultColWidth="9.00390625" defaultRowHeight="12.75"/>
  <cols>
    <col min="1" max="1" width="48.75390625" style="0" customWidth="1"/>
    <col min="2" max="2" width="7.625" style="0" customWidth="1"/>
    <col min="3" max="3" width="8.625" style="0" customWidth="1"/>
    <col min="4" max="4" width="7.62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1.625" style="0" customWidth="1"/>
    <col min="9" max="9" width="11.253906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18"/>
      <c r="D1" s="218"/>
      <c r="E1" s="218"/>
      <c r="F1" s="218"/>
      <c r="G1" s="218"/>
      <c r="H1" s="218"/>
      <c r="I1" s="45"/>
    </row>
    <row r="2" spans="1:9" ht="12.75">
      <c r="A2" s="2"/>
      <c r="B2" s="2"/>
      <c r="C2" s="219"/>
      <c r="D2" s="219"/>
      <c r="E2" s="219"/>
      <c r="F2" s="219"/>
      <c r="G2" s="219"/>
      <c r="H2" s="219"/>
      <c r="I2" s="45"/>
    </row>
    <row r="3" spans="1:9" ht="14.25">
      <c r="A3" s="2"/>
      <c r="B3" s="2"/>
      <c r="C3" s="212" t="s">
        <v>365</v>
      </c>
      <c r="D3" s="212"/>
      <c r="E3" s="212"/>
      <c r="F3" s="212"/>
      <c r="G3" s="91"/>
      <c r="H3" s="91"/>
      <c r="I3" s="45"/>
    </row>
    <row r="4" spans="1:9" ht="58.5" customHeight="1">
      <c r="A4" s="198"/>
      <c r="B4" s="2"/>
      <c r="C4" s="213" t="s">
        <v>406</v>
      </c>
      <c r="D4" s="213"/>
      <c r="E4" s="213"/>
      <c r="F4" s="213"/>
      <c r="G4" s="222"/>
      <c r="H4" s="222"/>
      <c r="I4" s="45"/>
    </row>
    <row r="5" spans="1:9" ht="18.75">
      <c r="A5" s="67"/>
      <c r="B5" s="48"/>
      <c r="C5" s="47"/>
      <c r="D5" s="47"/>
      <c r="E5" s="48"/>
      <c r="F5" s="48"/>
      <c r="G5" s="48"/>
      <c r="H5" s="74"/>
      <c r="I5" s="74"/>
    </row>
    <row r="6" spans="1:9" ht="30.75" customHeight="1">
      <c r="A6" s="220" t="s">
        <v>368</v>
      </c>
      <c r="B6" s="221"/>
      <c r="C6" s="221"/>
      <c r="D6" s="221"/>
      <c r="E6" s="221"/>
      <c r="F6" s="221"/>
      <c r="G6" s="221"/>
      <c r="H6" s="221"/>
      <c r="I6" s="71"/>
    </row>
    <row r="7" spans="1:9" ht="77.25" customHeight="1" hidden="1">
      <c r="A7" s="220" t="s">
        <v>61</v>
      </c>
      <c r="B7" s="221"/>
      <c r="C7" s="221"/>
      <c r="D7" s="221"/>
      <c r="E7" s="221"/>
      <c r="F7" s="221"/>
      <c r="G7" s="221"/>
      <c r="H7" s="221"/>
      <c r="I7" s="44"/>
    </row>
    <row r="8" spans="1:12" ht="22.5" customHeight="1">
      <c r="A8" s="2"/>
      <c r="B8" s="2"/>
      <c r="C8" s="2"/>
      <c r="D8" s="2"/>
      <c r="E8" s="2"/>
      <c r="F8" s="2"/>
      <c r="G8" s="2"/>
      <c r="H8" s="187"/>
      <c r="I8" s="187"/>
      <c r="J8" s="22"/>
      <c r="K8" s="1"/>
      <c r="L8" s="1"/>
    </row>
    <row r="9" spans="1:12" ht="26.25" customHeight="1">
      <c r="A9" s="3" t="s">
        <v>0</v>
      </c>
      <c r="B9" s="3" t="s">
        <v>9</v>
      </c>
      <c r="C9" s="3" t="s">
        <v>10</v>
      </c>
      <c r="D9" s="3" t="s">
        <v>11</v>
      </c>
      <c r="E9" s="3" t="s">
        <v>110</v>
      </c>
      <c r="F9" s="3" t="s">
        <v>111</v>
      </c>
      <c r="G9" s="3" t="s">
        <v>12</v>
      </c>
      <c r="H9" s="28" t="s">
        <v>356</v>
      </c>
      <c r="I9" s="28" t="s">
        <v>369</v>
      </c>
      <c r="J9" s="1"/>
      <c r="K9" s="1"/>
      <c r="L9" s="1"/>
    </row>
    <row r="10" spans="1:12" ht="24" customHeight="1">
      <c r="A10" s="46" t="s">
        <v>13</v>
      </c>
      <c r="B10" s="46"/>
      <c r="C10" s="46"/>
      <c r="D10" s="46"/>
      <c r="E10" s="46"/>
      <c r="F10" s="46"/>
      <c r="G10" s="46"/>
      <c r="H10" s="88">
        <f>H11+H56+H62+H66+H95+H123+H151+H154</f>
        <v>26482.699999999997</v>
      </c>
      <c r="I10" s="88">
        <f>I11+I56+I62+I66+I95+I123+I151+I154</f>
        <v>26422.199999999997</v>
      </c>
      <c r="J10" s="8"/>
      <c r="K10" s="50"/>
      <c r="L10" s="8"/>
    </row>
    <row r="11" spans="1:12" ht="20.25" customHeight="1">
      <c r="A11" s="100" t="s">
        <v>14</v>
      </c>
      <c r="B11" s="97" t="s">
        <v>33</v>
      </c>
      <c r="C11" s="97" t="s">
        <v>19</v>
      </c>
      <c r="D11" s="97" t="s">
        <v>20</v>
      </c>
      <c r="E11" s="97"/>
      <c r="F11" s="97"/>
      <c r="G11" s="97"/>
      <c r="H11" s="126">
        <f>H12</f>
        <v>13795.7</v>
      </c>
      <c r="I11" s="126">
        <f>I12</f>
        <v>13795.7</v>
      </c>
      <c r="J11" s="8"/>
      <c r="K11" s="8"/>
      <c r="L11" s="8"/>
    </row>
    <row r="12" spans="1:12" ht="32.25" customHeight="1">
      <c r="A12" s="107" t="s">
        <v>112</v>
      </c>
      <c r="B12" s="98" t="s">
        <v>33</v>
      </c>
      <c r="C12" s="98" t="s">
        <v>19</v>
      </c>
      <c r="D12" s="98" t="s">
        <v>20</v>
      </c>
      <c r="E12" s="98" t="s">
        <v>113</v>
      </c>
      <c r="F12" s="97"/>
      <c r="G12" s="97"/>
      <c r="H12" s="101">
        <f>H13+H37+H43</f>
        <v>13795.7</v>
      </c>
      <c r="I12" s="101">
        <f>I13+I37+I43</f>
        <v>13795.7</v>
      </c>
      <c r="J12" s="70"/>
      <c r="K12" s="70"/>
      <c r="L12" s="9"/>
    </row>
    <row r="13" spans="1:12" ht="28.5" customHeight="1">
      <c r="A13" s="96" t="s">
        <v>114</v>
      </c>
      <c r="B13" s="97" t="s">
        <v>33</v>
      </c>
      <c r="C13" s="97" t="s">
        <v>19</v>
      </c>
      <c r="D13" s="97" t="s">
        <v>20</v>
      </c>
      <c r="E13" s="97" t="s">
        <v>115</v>
      </c>
      <c r="F13" s="98"/>
      <c r="G13" s="108"/>
      <c r="H13" s="127">
        <f>H14+H20</f>
        <v>9745.7</v>
      </c>
      <c r="I13" s="127">
        <f>I14+I20</f>
        <v>9745.7</v>
      </c>
      <c r="J13" s="9"/>
      <c r="K13" s="9"/>
      <c r="L13" s="9"/>
    </row>
    <row r="14" spans="1:12" ht="14.25" customHeight="1">
      <c r="A14" s="96" t="s">
        <v>15</v>
      </c>
      <c r="B14" s="98" t="s">
        <v>33</v>
      </c>
      <c r="C14" s="98" t="s">
        <v>19</v>
      </c>
      <c r="D14" s="98" t="s">
        <v>22</v>
      </c>
      <c r="E14" s="98" t="s">
        <v>115</v>
      </c>
      <c r="F14" s="98"/>
      <c r="G14" s="98"/>
      <c r="H14" s="127">
        <f>H15</f>
        <v>1567</v>
      </c>
      <c r="I14" s="127">
        <f>I15</f>
        <v>1567</v>
      </c>
      <c r="J14" s="9"/>
      <c r="K14" s="9"/>
      <c r="L14" s="9"/>
    </row>
    <row r="15" spans="1:12" ht="31.5" customHeight="1">
      <c r="A15" s="96" t="s">
        <v>118</v>
      </c>
      <c r="B15" s="98" t="s">
        <v>33</v>
      </c>
      <c r="C15" s="98" t="s">
        <v>19</v>
      </c>
      <c r="D15" s="98" t="s">
        <v>22</v>
      </c>
      <c r="E15" s="98" t="s">
        <v>119</v>
      </c>
      <c r="F15" s="98"/>
      <c r="G15" s="98"/>
      <c r="H15" s="127">
        <f>H16</f>
        <v>1567</v>
      </c>
      <c r="I15" s="127">
        <f>I16</f>
        <v>1567</v>
      </c>
      <c r="J15" s="9"/>
      <c r="K15" s="9"/>
      <c r="L15" s="9"/>
    </row>
    <row r="16" spans="1:12" ht="50.25" customHeight="1">
      <c r="A16" s="96" t="s">
        <v>296</v>
      </c>
      <c r="B16" s="98" t="s">
        <v>33</v>
      </c>
      <c r="C16" s="98" t="s">
        <v>19</v>
      </c>
      <c r="D16" s="98" t="s">
        <v>22</v>
      </c>
      <c r="E16" s="98" t="s">
        <v>116</v>
      </c>
      <c r="F16" s="98" t="s">
        <v>90</v>
      </c>
      <c r="G16" s="98"/>
      <c r="H16" s="127">
        <f>H17+H19+H18</f>
        <v>1567</v>
      </c>
      <c r="I16" s="127">
        <f>I17+I19+I18</f>
        <v>1567</v>
      </c>
      <c r="J16" s="9"/>
      <c r="K16" s="9"/>
      <c r="L16" s="9"/>
    </row>
    <row r="17" spans="1:12" ht="30" customHeight="1">
      <c r="A17" s="109" t="s">
        <v>297</v>
      </c>
      <c r="B17" s="98" t="s">
        <v>33</v>
      </c>
      <c r="C17" s="98" t="s">
        <v>19</v>
      </c>
      <c r="D17" s="98" t="s">
        <v>22</v>
      </c>
      <c r="E17" s="98" t="s">
        <v>116</v>
      </c>
      <c r="F17" s="98" t="s">
        <v>100</v>
      </c>
      <c r="G17" s="98"/>
      <c r="H17" s="127">
        <v>1204</v>
      </c>
      <c r="I17" s="127">
        <v>1204</v>
      </c>
      <c r="J17" s="9"/>
      <c r="K17" s="9"/>
      <c r="L17" s="9"/>
    </row>
    <row r="18" spans="1:12" ht="43.5" customHeight="1">
      <c r="A18" s="109" t="s">
        <v>376</v>
      </c>
      <c r="B18" s="98" t="s">
        <v>33</v>
      </c>
      <c r="C18" s="98" t="s">
        <v>19</v>
      </c>
      <c r="D18" s="98" t="s">
        <v>22</v>
      </c>
      <c r="E18" s="98" t="s">
        <v>116</v>
      </c>
      <c r="F18" s="98" t="s">
        <v>377</v>
      </c>
      <c r="G18" s="98"/>
      <c r="H18" s="127">
        <v>0</v>
      </c>
      <c r="I18" s="127">
        <v>0</v>
      </c>
      <c r="J18" s="9"/>
      <c r="K18" s="9"/>
      <c r="L18" s="9"/>
    </row>
    <row r="19" spans="1:12" ht="34.5" customHeight="1">
      <c r="A19" s="109" t="s">
        <v>298</v>
      </c>
      <c r="B19" s="98" t="s">
        <v>33</v>
      </c>
      <c r="C19" s="98" t="s">
        <v>19</v>
      </c>
      <c r="D19" s="98" t="s">
        <v>22</v>
      </c>
      <c r="E19" s="98" t="s">
        <v>116</v>
      </c>
      <c r="F19" s="98" t="s">
        <v>131</v>
      </c>
      <c r="G19" s="98"/>
      <c r="H19" s="127">
        <v>363</v>
      </c>
      <c r="I19" s="127">
        <v>363</v>
      </c>
      <c r="J19" s="12"/>
      <c r="K19" s="12"/>
      <c r="L19" s="12"/>
    </row>
    <row r="20" spans="1:12" ht="31.5" customHeight="1">
      <c r="A20" s="107" t="s">
        <v>114</v>
      </c>
      <c r="B20" s="97" t="s">
        <v>33</v>
      </c>
      <c r="C20" s="97" t="s">
        <v>19</v>
      </c>
      <c r="D20" s="97" t="s">
        <v>24</v>
      </c>
      <c r="E20" s="97" t="s">
        <v>115</v>
      </c>
      <c r="F20" s="97"/>
      <c r="G20" s="97"/>
      <c r="H20" s="104">
        <f>H21+H28+H34+H40</f>
        <v>8178.7</v>
      </c>
      <c r="I20" s="104">
        <f>I21+I28+I34+I40</f>
        <v>8178.7</v>
      </c>
      <c r="J20" s="12"/>
      <c r="K20" s="12"/>
      <c r="L20" s="12"/>
    </row>
    <row r="21" spans="1:12" ht="51.75" customHeight="1">
      <c r="A21" s="96" t="s">
        <v>118</v>
      </c>
      <c r="B21" s="98" t="s">
        <v>33</v>
      </c>
      <c r="C21" s="98" t="s">
        <v>19</v>
      </c>
      <c r="D21" s="98" t="s">
        <v>24</v>
      </c>
      <c r="E21" s="98" t="s">
        <v>116</v>
      </c>
      <c r="F21" s="98"/>
      <c r="G21" s="98"/>
      <c r="H21" s="101">
        <f>H22+H25</f>
        <v>8070</v>
      </c>
      <c r="I21" s="101">
        <f>I22+I25</f>
        <v>8070</v>
      </c>
      <c r="J21" s="12"/>
      <c r="K21" s="12"/>
      <c r="L21" s="12"/>
    </row>
    <row r="22" spans="1:12" ht="24" customHeight="1">
      <c r="A22" s="96" t="s">
        <v>296</v>
      </c>
      <c r="B22" s="98" t="s">
        <v>33</v>
      </c>
      <c r="C22" s="98" t="s">
        <v>19</v>
      </c>
      <c r="D22" s="98" t="s">
        <v>24</v>
      </c>
      <c r="E22" s="98" t="s">
        <v>116</v>
      </c>
      <c r="F22" s="98" t="s">
        <v>90</v>
      </c>
      <c r="G22" s="98"/>
      <c r="H22" s="101">
        <f>H23+H24</f>
        <v>7920</v>
      </c>
      <c r="I22" s="101">
        <f>I23+I24</f>
        <v>7920</v>
      </c>
      <c r="J22" s="8"/>
      <c r="K22" s="24"/>
      <c r="L22" s="24"/>
    </row>
    <row r="23" spans="1:12" ht="33.75" customHeight="1">
      <c r="A23" s="109" t="s">
        <v>297</v>
      </c>
      <c r="B23" s="98" t="s">
        <v>33</v>
      </c>
      <c r="C23" s="98" t="s">
        <v>19</v>
      </c>
      <c r="D23" s="98" t="s">
        <v>24</v>
      </c>
      <c r="E23" s="98" t="s">
        <v>116</v>
      </c>
      <c r="F23" s="98" t="s">
        <v>100</v>
      </c>
      <c r="G23" s="97"/>
      <c r="H23" s="101">
        <v>6083</v>
      </c>
      <c r="I23" s="101">
        <v>6083</v>
      </c>
      <c r="J23" s="8"/>
      <c r="K23" s="24"/>
      <c r="L23" s="24"/>
    </row>
    <row r="24" spans="1:12" ht="30" customHeight="1">
      <c r="A24" s="109" t="s">
        <v>298</v>
      </c>
      <c r="B24" s="98" t="s">
        <v>33</v>
      </c>
      <c r="C24" s="98" t="s">
        <v>19</v>
      </c>
      <c r="D24" s="98" t="s">
        <v>24</v>
      </c>
      <c r="E24" s="98" t="s">
        <v>116</v>
      </c>
      <c r="F24" s="98" t="s">
        <v>131</v>
      </c>
      <c r="G24" s="97"/>
      <c r="H24" s="101">
        <v>1837</v>
      </c>
      <c r="I24" s="101">
        <v>1837</v>
      </c>
      <c r="J24" s="8"/>
      <c r="K24" s="24"/>
      <c r="L24" s="24"/>
    </row>
    <row r="25" spans="1:12" ht="31.5" customHeight="1">
      <c r="A25" s="96" t="s">
        <v>167</v>
      </c>
      <c r="B25" s="98" t="s">
        <v>33</v>
      </c>
      <c r="C25" s="98" t="s">
        <v>19</v>
      </c>
      <c r="D25" s="98" t="s">
        <v>24</v>
      </c>
      <c r="E25" s="98" t="s">
        <v>116</v>
      </c>
      <c r="F25" s="98" t="s">
        <v>168</v>
      </c>
      <c r="G25" s="97"/>
      <c r="H25" s="101">
        <f>H26+H27</f>
        <v>150</v>
      </c>
      <c r="I25" s="101">
        <f>I26+I27</f>
        <v>150</v>
      </c>
      <c r="J25" s="8"/>
      <c r="K25" s="24"/>
      <c r="L25" s="24"/>
    </row>
    <row r="26" spans="1:12" ht="24">
      <c r="A26" s="96" t="s">
        <v>144</v>
      </c>
      <c r="B26" s="98" t="s">
        <v>33</v>
      </c>
      <c r="C26" s="98" t="s">
        <v>19</v>
      </c>
      <c r="D26" s="98" t="s">
        <v>24</v>
      </c>
      <c r="E26" s="98" t="s">
        <v>116</v>
      </c>
      <c r="F26" s="98" t="s">
        <v>141</v>
      </c>
      <c r="G26" s="97"/>
      <c r="H26" s="101">
        <v>0</v>
      </c>
      <c r="I26" s="101">
        <v>0</v>
      </c>
      <c r="J26" s="11"/>
      <c r="K26" s="11"/>
      <c r="L26" s="11"/>
    </row>
    <row r="27" spans="1:12" ht="24">
      <c r="A27" s="96" t="s">
        <v>120</v>
      </c>
      <c r="B27" s="98" t="s">
        <v>33</v>
      </c>
      <c r="C27" s="98" t="s">
        <v>19</v>
      </c>
      <c r="D27" s="98" t="s">
        <v>24</v>
      </c>
      <c r="E27" s="98" t="s">
        <v>116</v>
      </c>
      <c r="F27" s="98" t="s">
        <v>101</v>
      </c>
      <c r="G27" s="108"/>
      <c r="H27" s="101">
        <v>150</v>
      </c>
      <c r="I27" s="101">
        <v>150</v>
      </c>
      <c r="J27" s="11"/>
      <c r="K27" s="11"/>
      <c r="L27" s="11"/>
    </row>
    <row r="28" spans="1:12" ht="27.75" customHeight="1">
      <c r="A28" s="110" t="s">
        <v>188</v>
      </c>
      <c r="B28" s="98" t="s">
        <v>33</v>
      </c>
      <c r="C28" s="98" t="s">
        <v>19</v>
      </c>
      <c r="D28" s="98" t="s">
        <v>24</v>
      </c>
      <c r="E28" s="111" t="s">
        <v>189</v>
      </c>
      <c r="F28" s="98"/>
      <c r="G28" s="108"/>
      <c r="H28" s="101">
        <f>H29+H30</f>
        <v>8</v>
      </c>
      <c r="I28" s="101">
        <f>I29+I30</f>
        <v>8</v>
      </c>
      <c r="J28" s="11"/>
      <c r="K28" s="11"/>
      <c r="L28" s="11"/>
    </row>
    <row r="29" spans="1:12" ht="27.75" customHeight="1">
      <c r="A29" s="96" t="s">
        <v>120</v>
      </c>
      <c r="B29" s="98" t="s">
        <v>33</v>
      </c>
      <c r="C29" s="98" t="s">
        <v>19</v>
      </c>
      <c r="D29" s="98" t="s">
        <v>24</v>
      </c>
      <c r="E29" s="111" t="s">
        <v>189</v>
      </c>
      <c r="F29" s="112" t="s">
        <v>101</v>
      </c>
      <c r="G29" s="113"/>
      <c r="H29" s="128">
        <v>0</v>
      </c>
      <c r="I29" s="128">
        <v>0</v>
      </c>
      <c r="J29" s="11"/>
      <c r="K29" s="11"/>
      <c r="L29" s="11"/>
    </row>
    <row r="30" spans="1:12" ht="27" customHeight="1">
      <c r="A30" s="100" t="s">
        <v>164</v>
      </c>
      <c r="B30" s="98" t="s">
        <v>33</v>
      </c>
      <c r="C30" s="112" t="s">
        <v>19</v>
      </c>
      <c r="D30" s="112" t="s">
        <v>24</v>
      </c>
      <c r="E30" s="111" t="s">
        <v>189</v>
      </c>
      <c r="F30" s="112" t="s">
        <v>308</v>
      </c>
      <c r="G30" s="113"/>
      <c r="H30" s="128">
        <f>H31+H32+H33</f>
        <v>8</v>
      </c>
      <c r="I30" s="128">
        <f>I31+I32+I33</f>
        <v>8</v>
      </c>
      <c r="J30" s="11"/>
      <c r="K30" s="11"/>
      <c r="L30" s="11"/>
    </row>
    <row r="31" spans="1:12" ht="55.5" customHeight="1">
      <c r="A31" s="96" t="s">
        <v>170</v>
      </c>
      <c r="B31" s="98" t="s">
        <v>33</v>
      </c>
      <c r="C31" s="112" t="s">
        <v>19</v>
      </c>
      <c r="D31" s="112" t="s">
        <v>24</v>
      </c>
      <c r="E31" s="111" t="s">
        <v>189</v>
      </c>
      <c r="F31" s="112" t="s">
        <v>169</v>
      </c>
      <c r="G31" s="113"/>
      <c r="H31" s="128">
        <v>0</v>
      </c>
      <c r="I31" s="128">
        <v>0</v>
      </c>
      <c r="J31" s="11"/>
      <c r="K31" s="11"/>
      <c r="L31" s="11"/>
    </row>
    <row r="32" spans="1:12" ht="19.5" customHeight="1">
      <c r="A32" s="99" t="s">
        <v>143</v>
      </c>
      <c r="B32" s="98" t="s">
        <v>33</v>
      </c>
      <c r="C32" s="98" t="s">
        <v>19</v>
      </c>
      <c r="D32" s="98" t="s">
        <v>24</v>
      </c>
      <c r="E32" s="111" t="s">
        <v>189</v>
      </c>
      <c r="F32" s="98" t="s">
        <v>142</v>
      </c>
      <c r="G32" s="108"/>
      <c r="H32" s="101">
        <v>5</v>
      </c>
      <c r="I32" s="101">
        <v>5</v>
      </c>
      <c r="J32" s="11"/>
      <c r="K32" s="11"/>
      <c r="L32" s="11"/>
    </row>
    <row r="33" spans="1:12" ht="12.75">
      <c r="A33" s="99" t="s">
        <v>163</v>
      </c>
      <c r="B33" s="98" t="s">
        <v>33</v>
      </c>
      <c r="C33" s="114" t="s">
        <v>19</v>
      </c>
      <c r="D33" s="114" t="s">
        <v>24</v>
      </c>
      <c r="E33" s="111" t="s">
        <v>189</v>
      </c>
      <c r="F33" s="98" t="s">
        <v>162</v>
      </c>
      <c r="G33" s="108"/>
      <c r="H33" s="101">
        <v>3</v>
      </c>
      <c r="I33" s="101">
        <v>3</v>
      </c>
      <c r="J33" s="11"/>
      <c r="K33" s="11"/>
      <c r="L33" s="11"/>
    </row>
    <row r="34" spans="1:12" ht="24">
      <c r="A34" s="107" t="s">
        <v>196</v>
      </c>
      <c r="B34" s="98" t="s">
        <v>33</v>
      </c>
      <c r="C34" s="114" t="s">
        <v>19</v>
      </c>
      <c r="D34" s="114" t="s">
        <v>24</v>
      </c>
      <c r="E34" s="111" t="s">
        <v>197</v>
      </c>
      <c r="F34" s="98"/>
      <c r="G34" s="108"/>
      <c r="H34" s="101">
        <f>H35</f>
        <v>100</v>
      </c>
      <c r="I34" s="101">
        <f>I35</f>
        <v>100</v>
      </c>
      <c r="J34" s="11"/>
      <c r="K34" s="11"/>
      <c r="L34" s="11"/>
    </row>
    <row r="35" spans="1:12" ht="24">
      <c r="A35" s="96" t="s">
        <v>167</v>
      </c>
      <c r="B35" s="98" t="s">
        <v>33</v>
      </c>
      <c r="C35" s="114" t="s">
        <v>19</v>
      </c>
      <c r="D35" s="114" t="s">
        <v>24</v>
      </c>
      <c r="E35" s="111" t="s">
        <v>197</v>
      </c>
      <c r="F35" s="98" t="s">
        <v>168</v>
      </c>
      <c r="G35" s="108"/>
      <c r="H35" s="101">
        <f>H36</f>
        <v>100</v>
      </c>
      <c r="I35" s="101">
        <f>I36</f>
        <v>100</v>
      </c>
      <c r="J35" s="11"/>
      <c r="K35" s="11"/>
      <c r="L35" s="11"/>
    </row>
    <row r="36" spans="1:12" ht="31.5" customHeight="1">
      <c r="A36" s="96" t="s">
        <v>120</v>
      </c>
      <c r="B36" s="98" t="s">
        <v>33</v>
      </c>
      <c r="C36" s="114" t="s">
        <v>19</v>
      </c>
      <c r="D36" s="114" t="s">
        <v>24</v>
      </c>
      <c r="E36" s="111" t="s">
        <v>197</v>
      </c>
      <c r="F36" s="98" t="s">
        <v>101</v>
      </c>
      <c r="G36" s="108"/>
      <c r="H36" s="101">
        <v>100</v>
      </c>
      <c r="I36" s="101">
        <v>100</v>
      </c>
      <c r="J36" s="11"/>
      <c r="K36" s="11"/>
      <c r="L36" s="11"/>
    </row>
    <row r="37" spans="1:12" ht="27" customHeight="1">
      <c r="A37" s="107" t="s">
        <v>171</v>
      </c>
      <c r="B37" s="97" t="s">
        <v>33</v>
      </c>
      <c r="C37" s="97" t="s">
        <v>19</v>
      </c>
      <c r="D37" s="97" t="s">
        <v>44</v>
      </c>
      <c r="E37" s="97" t="s">
        <v>113</v>
      </c>
      <c r="F37" s="97"/>
      <c r="G37" s="97"/>
      <c r="H37" s="126">
        <v>50</v>
      </c>
      <c r="I37" s="126">
        <v>50</v>
      </c>
      <c r="J37" s="11"/>
      <c r="K37" s="11"/>
      <c r="L37" s="11"/>
    </row>
    <row r="38" spans="1:12" ht="18.75" customHeight="1">
      <c r="A38" s="96" t="s">
        <v>122</v>
      </c>
      <c r="B38" s="97" t="s">
        <v>33</v>
      </c>
      <c r="C38" s="98" t="s">
        <v>19</v>
      </c>
      <c r="D38" s="98" t="s">
        <v>44</v>
      </c>
      <c r="E38" s="98" t="s">
        <v>121</v>
      </c>
      <c r="F38" s="98"/>
      <c r="G38" s="98"/>
      <c r="H38" s="101">
        <v>50</v>
      </c>
      <c r="I38" s="101">
        <v>50</v>
      </c>
      <c r="J38" s="11"/>
      <c r="K38" s="11"/>
      <c r="L38" s="11"/>
    </row>
    <row r="39" spans="1:12" ht="18" customHeight="1">
      <c r="A39" s="96" t="s">
        <v>123</v>
      </c>
      <c r="B39" s="97" t="s">
        <v>33</v>
      </c>
      <c r="C39" s="98" t="s">
        <v>19</v>
      </c>
      <c r="D39" s="98" t="s">
        <v>44</v>
      </c>
      <c r="E39" s="98" t="s">
        <v>121</v>
      </c>
      <c r="F39" s="98" t="s">
        <v>102</v>
      </c>
      <c r="G39" s="98"/>
      <c r="H39" s="101">
        <v>50</v>
      </c>
      <c r="I39" s="101">
        <v>50</v>
      </c>
      <c r="J39" s="11"/>
      <c r="K39" s="11"/>
      <c r="L39" s="11"/>
    </row>
    <row r="40" spans="1:12" ht="33.75" customHeight="1">
      <c r="A40" s="119" t="s">
        <v>378</v>
      </c>
      <c r="B40" s="98" t="s">
        <v>33</v>
      </c>
      <c r="C40" s="98" t="s">
        <v>19</v>
      </c>
      <c r="D40" s="98" t="s">
        <v>24</v>
      </c>
      <c r="E40" s="98" t="s">
        <v>379</v>
      </c>
      <c r="F40" s="98"/>
      <c r="G40" s="98"/>
      <c r="H40" s="101">
        <v>0.7</v>
      </c>
      <c r="I40" s="101">
        <v>0.7</v>
      </c>
      <c r="J40" s="11"/>
      <c r="K40" s="11"/>
      <c r="L40" s="11"/>
    </row>
    <row r="41" spans="1:12" ht="36.75" customHeight="1">
      <c r="A41" s="201" t="s">
        <v>380</v>
      </c>
      <c r="B41" s="98" t="s">
        <v>33</v>
      </c>
      <c r="C41" s="98" t="s">
        <v>19</v>
      </c>
      <c r="D41" s="98" t="s">
        <v>24</v>
      </c>
      <c r="E41" s="98" t="s">
        <v>381</v>
      </c>
      <c r="F41" s="98" t="s">
        <v>168</v>
      </c>
      <c r="G41" s="108"/>
      <c r="H41" s="101">
        <f>H42</f>
        <v>0.7</v>
      </c>
      <c r="I41" s="101">
        <f>I42</f>
        <v>0.7</v>
      </c>
      <c r="J41" s="11"/>
      <c r="K41" s="11"/>
      <c r="L41" s="11"/>
    </row>
    <row r="42" spans="1:12" ht="75" customHeight="1">
      <c r="A42" s="202" t="s">
        <v>382</v>
      </c>
      <c r="B42" s="98" t="s">
        <v>33</v>
      </c>
      <c r="C42" s="98" t="s">
        <v>19</v>
      </c>
      <c r="D42" s="98" t="s">
        <v>24</v>
      </c>
      <c r="E42" s="98" t="s">
        <v>139</v>
      </c>
      <c r="F42" s="98" t="s">
        <v>101</v>
      </c>
      <c r="G42" s="108"/>
      <c r="H42" s="101">
        <v>0.7</v>
      </c>
      <c r="I42" s="101">
        <v>0.7</v>
      </c>
      <c r="J42" s="11"/>
      <c r="K42" s="11"/>
      <c r="L42" s="11"/>
    </row>
    <row r="43" spans="1:12" ht="21.75" customHeight="1">
      <c r="A43" s="107" t="s">
        <v>188</v>
      </c>
      <c r="B43" s="97" t="s">
        <v>33</v>
      </c>
      <c r="C43" s="97" t="s">
        <v>19</v>
      </c>
      <c r="D43" s="97" t="s">
        <v>290</v>
      </c>
      <c r="E43" s="97"/>
      <c r="F43" s="97"/>
      <c r="G43" s="97"/>
      <c r="H43" s="126">
        <f>H44+H48</f>
        <v>4000</v>
      </c>
      <c r="I43" s="126">
        <f>I44+I48</f>
        <v>4000</v>
      </c>
      <c r="J43" s="11"/>
      <c r="K43" s="11"/>
      <c r="L43" s="11"/>
    </row>
    <row r="44" spans="1:12" ht="50.25" customHeight="1">
      <c r="A44" s="96" t="s">
        <v>296</v>
      </c>
      <c r="B44" s="108" t="s">
        <v>33</v>
      </c>
      <c r="C44" s="108" t="s">
        <v>19</v>
      </c>
      <c r="D44" s="108" t="s">
        <v>290</v>
      </c>
      <c r="E44" s="108" t="s">
        <v>235</v>
      </c>
      <c r="F44" s="164" t="s">
        <v>90</v>
      </c>
      <c r="G44" s="108"/>
      <c r="H44" s="127">
        <f>H45</f>
        <v>3794</v>
      </c>
      <c r="I44" s="127">
        <f>I45</f>
        <v>3794</v>
      </c>
      <c r="J44" s="11"/>
      <c r="K44" s="11"/>
      <c r="L44" s="11"/>
    </row>
    <row r="45" spans="1:12" ht="21.75" customHeight="1">
      <c r="A45" s="109" t="s">
        <v>309</v>
      </c>
      <c r="B45" s="98" t="s">
        <v>33</v>
      </c>
      <c r="C45" s="98" t="s">
        <v>19</v>
      </c>
      <c r="D45" s="98" t="s">
        <v>290</v>
      </c>
      <c r="E45" s="98" t="s">
        <v>235</v>
      </c>
      <c r="F45" s="114" t="s">
        <v>310</v>
      </c>
      <c r="G45" s="98"/>
      <c r="H45" s="101">
        <f>H46+H47</f>
        <v>3794</v>
      </c>
      <c r="I45" s="101">
        <f>I46+I47</f>
        <v>3794</v>
      </c>
      <c r="J45" s="11"/>
      <c r="K45" s="11"/>
      <c r="L45" s="11"/>
    </row>
    <row r="46" spans="1:12" ht="21.75" customHeight="1">
      <c r="A46" s="109" t="s">
        <v>311</v>
      </c>
      <c r="B46" s="98" t="s">
        <v>33</v>
      </c>
      <c r="C46" s="98" t="s">
        <v>19</v>
      </c>
      <c r="D46" s="98" t="s">
        <v>290</v>
      </c>
      <c r="E46" s="98" t="s">
        <v>235</v>
      </c>
      <c r="F46" s="98" t="s">
        <v>105</v>
      </c>
      <c r="G46" s="98"/>
      <c r="H46" s="101">
        <v>2914</v>
      </c>
      <c r="I46" s="101">
        <v>2914</v>
      </c>
      <c r="J46" s="11"/>
      <c r="K46" s="11"/>
      <c r="L46" s="11"/>
    </row>
    <row r="47" spans="1:12" ht="36" customHeight="1">
      <c r="A47" s="109" t="s">
        <v>312</v>
      </c>
      <c r="B47" s="98" t="s">
        <v>33</v>
      </c>
      <c r="C47" s="98" t="s">
        <v>19</v>
      </c>
      <c r="D47" s="98" t="s">
        <v>290</v>
      </c>
      <c r="E47" s="98" t="s">
        <v>235</v>
      </c>
      <c r="F47" s="98" t="s">
        <v>134</v>
      </c>
      <c r="G47" s="98"/>
      <c r="H47" s="101">
        <v>880</v>
      </c>
      <c r="I47" s="101">
        <v>880</v>
      </c>
      <c r="J47" s="11"/>
      <c r="K47" s="11"/>
      <c r="L47" s="11"/>
    </row>
    <row r="48" spans="1:12" ht="30.75" customHeight="1">
      <c r="A48" s="163" t="s">
        <v>236</v>
      </c>
      <c r="B48" s="108" t="s">
        <v>33</v>
      </c>
      <c r="C48" s="108" t="s">
        <v>19</v>
      </c>
      <c r="D48" s="108" t="s">
        <v>290</v>
      </c>
      <c r="E48" s="108" t="s">
        <v>235</v>
      </c>
      <c r="F48" s="108"/>
      <c r="G48" s="108"/>
      <c r="H48" s="127">
        <f>H49+H53</f>
        <v>206</v>
      </c>
      <c r="I48" s="127">
        <f>I49+I53</f>
        <v>206</v>
      </c>
      <c r="J48" s="11"/>
      <c r="K48" s="11"/>
      <c r="L48" s="11"/>
    </row>
    <row r="49" spans="1:12" ht="30.75" customHeight="1">
      <c r="A49" s="95" t="s">
        <v>237</v>
      </c>
      <c r="B49" s="98" t="s">
        <v>33</v>
      </c>
      <c r="C49" s="98" t="s">
        <v>19</v>
      </c>
      <c r="D49" s="98" t="s">
        <v>290</v>
      </c>
      <c r="E49" s="98" t="s">
        <v>235</v>
      </c>
      <c r="F49" s="98" t="s">
        <v>23</v>
      </c>
      <c r="G49" s="98"/>
      <c r="H49" s="101">
        <f>H50</f>
        <v>200</v>
      </c>
      <c r="I49" s="101">
        <f>I50</f>
        <v>200</v>
      </c>
      <c r="J49" s="11"/>
      <c r="K49" s="11"/>
      <c r="L49" s="11"/>
    </row>
    <row r="50" spans="1:12" ht="30.75" customHeight="1">
      <c r="A50" s="96" t="s">
        <v>306</v>
      </c>
      <c r="B50" s="98" t="s">
        <v>33</v>
      </c>
      <c r="C50" s="98" t="s">
        <v>19</v>
      </c>
      <c r="D50" s="98" t="s">
        <v>290</v>
      </c>
      <c r="E50" s="98" t="s">
        <v>235</v>
      </c>
      <c r="F50" s="98" t="s">
        <v>168</v>
      </c>
      <c r="G50" s="98"/>
      <c r="H50" s="101">
        <f>H51</f>
        <v>200</v>
      </c>
      <c r="I50" s="101">
        <f>I51</f>
        <v>200</v>
      </c>
      <c r="J50" s="11"/>
      <c r="K50" s="11"/>
      <c r="L50" s="11"/>
    </row>
    <row r="51" spans="1:12" ht="30.75" customHeight="1">
      <c r="A51" s="96" t="s">
        <v>307</v>
      </c>
      <c r="B51" s="98" t="s">
        <v>33</v>
      </c>
      <c r="C51" s="98" t="s">
        <v>19</v>
      </c>
      <c r="D51" s="98" t="s">
        <v>290</v>
      </c>
      <c r="E51" s="98" t="s">
        <v>235</v>
      </c>
      <c r="F51" s="98" t="s">
        <v>101</v>
      </c>
      <c r="G51" s="98"/>
      <c r="H51" s="101">
        <v>200</v>
      </c>
      <c r="I51" s="101">
        <v>200</v>
      </c>
      <c r="J51" s="11"/>
      <c r="K51" s="11"/>
      <c r="L51" s="11"/>
    </row>
    <row r="52" spans="1:12" ht="30.75" customHeight="1">
      <c r="A52" s="96" t="s">
        <v>262</v>
      </c>
      <c r="B52" s="98" t="s">
        <v>33</v>
      </c>
      <c r="C52" s="98" t="s">
        <v>19</v>
      </c>
      <c r="D52" s="98" t="s">
        <v>290</v>
      </c>
      <c r="E52" s="98" t="s">
        <v>235</v>
      </c>
      <c r="F52" s="98" t="s">
        <v>308</v>
      </c>
      <c r="G52" s="98"/>
      <c r="H52" s="101">
        <f>H53</f>
        <v>6</v>
      </c>
      <c r="I52" s="101">
        <f>I53</f>
        <v>6</v>
      </c>
      <c r="J52" s="11"/>
      <c r="K52" s="11"/>
      <c r="L52" s="11"/>
    </row>
    <row r="53" spans="1:12" ht="30.75" customHeight="1">
      <c r="A53" s="96" t="s">
        <v>164</v>
      </c>
      <c r="B53" s="98" t="s">
        <v>33</v>
      </c>
      <c r="C53" s="98" t="s">
        <v>19</v>
      </c>
      <c r="D53" s="98" t="s">
        <v>290</v>
      </c>
      <c r="E53" s="98" t="s">
        <v>235</v>
      </c>
      <c r="F53" s="98" t="s">
        <v>165</v>
      </c>
      <c r="G53" s="98"/>
      <c r="H53" s="101">
        <f>H54+H55</f>
        <v>6</v>
      </c>
      <c r="I53" s="101">
        <f>I54+I55</f>
        <v>6</v>
      </c>
      <c r="J53" s="11"/>
      <c r="K53" s="11"/>
      <c r="L53" s="11"/>
    </row>
    <row r="54" spans="1:12" ht="30.75" customHeight="1">
      <c r="A54" s="99" t="s">
        <v>143</v>
      </c>
      <c r="B54" s="114" t="s">
        <v>33</v>
      </c>
      <c r="C54" s="98" t="s">
        <v>19</v>
      </c>
      <c r="D54" s="98" t="s">
        <v>290</v>
      </c>
      <c r="E54" s="114" t="s">
        <v>235</v>
      </c>
      <c r="F54" s="114" t="s">
        <v>142</v>
      </c>
      <c r="G54" s="114"/>
      <c r="H54" s="130">
        <v>3</v>
      </c>
      <c r="I54" s="130">
        <v>3</v>
      </c>
      <c r="J54" s="11"/>
      <c r="K54" s="11"/>
      <c r="L54" s="11"/>
    </row>
    <row r="55" spans="1:12" ht="30.75" customHeight="1">
      <c r="A55" s="96" t="s">
        <v>163</v>
      </c>
      <c r="B55" s="114" t="s">
        <v>33</v>
      </c>
      <c r="C55" s="98" t="s">
        <v>19</v>
      </c>
      <c r="D55" s="98" t="s">
        <v>290</v>
      </c>
      <c r="E55" s="114" t="s">
        <v>235</v>
      </c>
      <c r="F55" s="114" t="s">
        <v>162</v>
      </c>
      <c r="G55" s="98"/>
      <c r="H55" s="101">
        <v>3</v>
      </c>
      <c r="I55" s="101">
        <v>3</v>
      </c>
      <c r="J55" s="11"/>
      <c r="K55" s="11"/>
      <c r="L55" s="11"/>
    </row>
    <row r="56" spans="1:12" ht="21.75" customHeight="1">
      <c r="A56" s="107" t="s">
        <v>172</v>
      </c>
      <c r="B56" s="97" t="s">
        <v>33</v>
      </c>
      <c r="C56" s="97" t="s">
        <v>22</v>
      </c>
      <c r="D56" s="97" t="s">
        <v>20</v>
      </c>
      <c r="E56" s="97"/>
      <c r="F56" s="97"/>
      <c r="G56" s="97"/>
      <c r="H56" s="126">
        <f>H58+H61</f>
        <v>454.9</v>
      </c>
      <c r="I56" s="126">
        <f>I58+I61</f>
        <v>471.8</v>
      </c>
      <c r="J56" s="26"/>
      <c r="K56" s="26"/>
      <c r="L56" s="26"/>
    </row>
    <row r="57" spans="1:12" ht="24">
      <c r="A57" s="96" t="s">
        <v>124</v>
      </c>
      <c r="B57" s="98" t="s">
        <v>33</v>
      </c>
      <c r="C57" s="98" t="s">
        <v>22</v>
      </c>
      <c r="D57" s="98" t="s">
        <v>31</v>
      </c>
      <c r="E57" s="98" t="s">
        <v>125</v>
      </c>
      <c r="F57" s="98"/>
      <c r="G57" s="98"/>
      <c r="H57" s="101"/>
      <c r="I57" s="101"/>
      <c r="J57" s="25"/>
      <c r="K57" s="25"/>
      <c r="L57" s="25"/>
    </row>
    <row r="58" spans="1:12" ht="34.5" customHeight="1">
      <c r="A58" s="96" t="s">
        <v>126</v>
      </c>
      <c r="B58" s="98" t="s">
        <v>33</v>
      </c>
      <c r="C58" s="98" t="s">
        <v>22</v>
      </c>
      <c r="D58" s="98" t="s">
        <v>31</v>
      </c>
      <c r="E58" s="98" t="s">
        <v>127</v>
      </c>
      <c r="F58" s="98" t="s">
        <v>90</v>
      </c>
      <c r="G58" s="98"/>
      <c r="H58" s="101">
        <f>H59+H60</f>
        <v>442.7</v>
      </c>
      <c r="I58" s="101">
        <f>I59+I60</f>
        <v>455.7</v>
      </c>
      <c r="J58" s="25"/>
      <c r="K58" s="25"/>
      <c r="L58" s="25"/>
    </row>
    <row r="59" spans="1:12" ht="48">
      <c r="A59" s="96" t="s">
        <v>117</v>
      </c>
      <c r="B59" s="98" t="s">
        <v>33</v>
      </c>
      <c r="C59" s="98" t="s">
        <v>22</v>
      </c>
      <c r="D59" s="98" t="s">
        <v>31</v>
      </c>
      <c r="E59" s="98" t="s">
        <v>127</v>
      </c>
      <c r="F59" s="98" t="s">
        <v>100</v>
      </c>
      <c r="G59" s="98"/>
      <c r="H59" s="101">
        <v>340</v>
      </c>
      <c r="I59" s="101">
        <v>350</v>
      </c>
      <c r="J59" s="25"/>
      <c r="K59" s="25"/>
      <c r="L59" s="25"/>
    </row>
    <row r="60" spans="1:12" ht="48">
      <c r="A60" s="96" t="s">
        <v>117</v>
      </c>
      <c r="B60" s="98" t="s">
        <v>33</v>
      </c>
      <c r="C60" s="98" t="s">
        <v>22</v>
      </c>
      <c r="D60" s="98" t="s">
        <v>31</v>
      </c>
      <c r="E60" s="98" t="s">
        <v>127</v>
      </c>
      <c r="F60" s="98" t="s">
        <v>131</v>
      </c>
      <c r="G60" s="98"/>
      <c r="H60" s="101">
        <v>102.7</v>
      </c>
      <c r="I60" s="101">
        <v>105.7</v>
      </c>
      <c r="J60" s="25"/>
      <c r="K60" s="25"/>
      <c r="L60" s="25"/>
    </row>
    <row r="61" spans="1:12" ht="33.75" customHeight="1">
      <c r="A61" s="96" t="s">
        <v>120</v>
      </c>
      <c r="B61" s="98" t="s">
        <v>33</v>
      </c>
      <c r="C61" s="98" t="s">
        <v>22</v>
      </c>
      <c r="D61" s="98" t="s">
        <v>31</v>
      </c>
      <c r="E61" s="98" t="s">
        <v>127</v>
      </c>
      <c r="F61" s="98" t="s">
        <v>101</v>
      </c>
      <c r="G61" s="98"/>
      <c r="H61" s="101">
        <v>12.2</v>
      </c>
      <c r="I61" s="101">
        <v>16.1</v>
      </c>
      <c r="J61" s="25"/>
      <c r="K61" s="25"/>
      <c r="L61" s="25"/>
    </row>
    <row r="62" spans="1:12" ht="26.25" customHeight="1">
      <c r="A62" s="107" t="s">
        <v>375</v>
      </c>
      <c r="B62" s="97" t="s">
        <v>33</v>
      </c>
      <c r="C62" s="97" t="s">
        <v>31</v>
      </c>
      <c r="D62" s="97" t="s">
        <v>239</v>
      </c>
      <c r="E62" s="97"/>
      <c r="F62" s="97"/>
      <c r="G62" s="97"/>
      <c r="H62" s="126">
        <f>H63</f>
        <v>0</v>
      </c>
      <c r="I62" s="126">
        <f>I63</f>
        <v>0</v>
      </c>
      <c r="J62" s="25"/>
      <c r="K62" s="25"/>
      <c r="L62" s="25"/>
    </row>
    <row r="63" spans="1:12" ht="45" customHeight="1">
      <c r="A63" s="95" t="s">
        <v>374</v>
      </c>
      <c r="B63" s="98" t="s">
        <v>33</v>
      </c>
      <c r="C63" s="98" t="s">
        <v>31</v>
      </c>
      <c r="D63" s="98" t="s">
        <v>239</v>
      </c>
      <c r="E63" s="98" t="s">
        <v>240</v>
      </c>
      <c r="F63" s="98"/>
      <c r="G63" s="98"/>
      <c r="H63" s="101">
        <v>0</v>
      </c>
      <c r="I63" s="101">
        <v>0</v>
      </c>
      <c r="J63" s="25"/>
      <c r="K63" s="25"/>
      <c r="L63" s="25"/>
    </row>
    <row r="64" spans="1:12" ht="32.25" customHeight="1">
      <c r="A64" s="95" t="s">
        <v>237</v>
      </c>
      <c r="B64" s="98" t="s">
        <v>33</v>
      </c>
      <c r="C64" s="98" t="s">
        <v>31</v>
      </c>
      <c r="D64" s="98" t="s">
        <v>239</v>
      </c>
      <c r="E64" s="98" t="s">
        <v>240</v>
      </c>
      <c r="F64" s="98" t="s">
        <v>168</v>
      </c>
      <c r="G64" s="98"/>
      <c r="H64" s="101">
        <v>0</v>
      </c>
      <c r="I64" s="101">
        <v>0</v>
      </c>
      <c r="J64" s="25"/>
      <c r="K64" s="25"/>
      <c r="L64" s="25"/>
    </row>
    <row r="65" spans="1:12" ht="30.75" customHeight="1">
      <c r="A65" s="96" t="s">
        <v>120</v>
      </c>
      <c r="B65" s="98" t="s">
        <v>33</v>
      </c>
      <c r="C65" s="98" t="s">
        <v>31</v>
      </c>
      <c r="D65" s="98" t="s">
        <v>239</v>
      </c>
      <c r="E65" s="98" t="s">
        <v>240</v>
      </c>
      <c r="F65" s="98" t="s">
        <v>101</v>
      </c>
      <c r="G65" s="98"/>
      <c r="H65" s="101">
        <v>0</v>
      </c>
      <c r="I65" s="101">
        <v>0</v>
      </c>
      <c r="J65" s="25"/>
      <c r="K65" s="25"/>
      <c r="L65" s="25"/>
    </row>
    <row r="66" spans="1:12" ht="19.5" customHeight="1">
      <c r="A66" s="100" t="s">
        <v>77</v>
      </c>
      <c r="B66" s="97" t="s">
        <v>33</v>
      </c>
      <c r="C66" s="97" t="s">
        <v>24</v>
      </c>
      <c r="D66" s="97"/>
      <c r="E66" s="97"/>
      <c r="F66" s="97"/>
      <c r="G66" s="97"/>
      <c r="H66" s="126">
        <f>H67+H90</f>
        <v>4712</v>
      </c>
      <c r="I66" s="126">
        <f>I67+I90</f>
        <v>4658.8</v>
      </c>
      <c r="J66" s="25"/>
      <c r="K66" s="25"/>
      <c r="L66" s="25"/>
    </row>
    <row r="67" spans="1:12" ht="21" customHeight="1">
      <c r="A67" s="115" t="s">
        <v>128</v>
      </c>
      <c r="B67" s="97" t="s">
        <v>33</v>
      </c>
      <c r="C67" s="97" t="s">
        <v>24</v>
      </c>
      <c r="D67" s="97" t="s">
        <v>78</v>
      </c>
      <c r="E67" s="98" t="s">
        <v>183</v>
      </c>
      <c r="F67" s="97"/>
      <c r="G67" s="97"/>
      <c r="H67" s="101">
        <f>H78</f>
        <v>4412</v>
      </c>
      <c r="I67" s="101">
        <f>I78</f>
        <v>4658.8</v>
      </c>
      <c r="J67" s="25"/>
      <c r="K67" s="25"/>
      <c r="L67" s="25"/>
    </row>
    <row r="68" spans="1:12" ht="63.75" customHeight="1" hidden="1">
      <c r="A68" s="116" t="s">
        <v>76</v>
      </c>
      <c r="B68" s="98" t="s">
        <v>33</v>
      </c>
      <c r="C68" s="98" t="s">
        <v>24</v>
      </c>
      <c r="D68" s="98" t="s">
        <v>78</v>
      </c>
      <c r="E68" s="98" t="s">
        <v>79</v>
      </c>
      <c r="F68" s="98" t="s">
        <v>21</v>
      </c>
      <c r="G68" s="98" t="s">
        <v>21</v>
      </c>
      <c r="H68" s="101">
        <v>648</v>
      </c>
      <c r="I68" s="101">
        <v>648</v>
      </c>
      <c r="J68" s="25"/>
      <c r="K68" s="25"/>
      <c r="L68" s="25"/>
    </row>
    <row r="69" spans="1:12" ht="12.75" hidden="1">
      <c r="A69" s="117" t="s">
        <v>87</v>
      </c>
      <c r="B69" s="98" t="s">
        <v>33</v>
      </c>
      <c r="C69" s="98" t="s">
        <v>24</v>
      </c>
      <c r="D69" s="98" t="s">
        <v>78</v>
      </c>
      <c r="E69" s="98" t="s">
        <v>79</v>
      </c>
      <c r="F69" s="98" t="s">
        <v>75</v>
      </c>
      <c r="G69" s="98" t="s">
        <v>21</v>
      </c>
      <c r="H69" s="101">
        <v>648</v>
      </c>
      <c r="I69" s="101">
        <v>648</v>
      </c>
      <c r="J69" s="25"/>
      <c r="K69" s="25"/>
      <c r="L69" s="25"/>
    </row>
    <row r="70" spans="1:12" ht="12.75" hidden="1">
      <c r="A70" s="117" t="s">
        <v>18</v>
      </c>
      <c r="B70" s="98" t="s">
        <v>33</v>
      </c>
      <c r="C70" s="98" t="s">
        <v>24</v>
      </c>
      <c r="D70" s="98" t="s">
        <v>78</v>
      </c>
      <c r="E70" s="98" t="s">
        <v>79</v>
      </c>
      <c r="F70" s="98" t="s">
        <v>75</v>
      </c>
      <c r="G70" s="98" t="s">
        <v>23</v>
      </c>
      <c r="H70" s="101">
        <v>648</v>
      </c>
      <c r="I70" s="101">
        <v>648</v>
      </c>
      <c r="J70" s="25"/>
      <c r="K70" s="25"/>
      <c r="L70" s="25"/>
    </row>
    <row r="71" spans="1:12" ht="12.75" hidden="1">
      <c r="A71" s="117" t="s">
        <v>59</v>
      </c>
      <c r="B71" s="98" t="s">
        <v>33</v>
      </c>
      <c r="C71" s="98" t="s">
        <v>24</v>
      </c>
      <c r="D71" s="98" t="s">
        <v>78</v>
      </c>
      <c r="E71" s="98" t="s">
        <v>79</v>
      </c>
      <c r="F71" s="98" t="s">
        <v>75</v>
      </c>
      <c r="G71" s="98" t="s">
        <v>25</v>
      </c>
      <c r="H71" s="101">
        <v>648</v>
      </c>
      <c r="I71" s="101">
        <v>648</v>
      </c>
      <c r="J71" s="25"/>
      <c r="K71" s="25"/>
      <c r="L71" s="25"/>
    </row>
    <row r="72" spans="1:12" ht="12.75" hidden="1">
      <c r="A72" s="117" t="s">
        <v>60</v>
      </c>
      <c r="B72" s="98" t="s">
        <v>33</v>
      </c>
      <c r="C72" s="98" t="s">
        <v>24</v>
      </c>
      <c r="D72" s="98" t="s">
        <v>78</v>
      </c>
      <c r="E72" s="98" t="s">
        <v>79</v>
      </c>
      <c r="F72" s="98" t="s">
        <v>75</v>
      </c>
      <c r="G72" s="98" t="s">
        <v>26</v>
      </c>
      <c r="H72" s="101">
        <v>648</v>
      </c>
      <c r="I72" s="101">
        <v>648</v>
      </c>
      <c r="J72" s="25"/>
      <c r="K72" s="25"/>
      <c r="L72" s="25"/>
    </row>
    <row r="73" spans="1:12" ht="36" hidden="1">
      <c r="A73" s="117" t="s">
        <v>82</v>
      </c>
      <c r="B73" s="98" t="s">
        <v>33</v>
      </c>
      <c r="C73" s="98" t="s">
        <v>24</v>
      </c>
      <c r="D73" s="98" t="s">
        <v>78</v>
      </c>
      <c r="E73" s="98" t="s">
        <v>83</v>
      </c>
      <c r="F73" s="98" t="s">
        <v>21</v>
      </c>
      <c r="G73" s="98" t="s">
        <v>21</v>
      </c>
      <c r="H73" s="101">
        <v>65</v>
      </c>
      <c r="I73" s="101">
        <v>65</v>
      </c>
      <c r="J73" s="25"/>
      <c r="K73" s="25"/>
      <c r="L73" s="25"/>
    </row>
    <row r="74" spans="1:12" ht="36" hidden="1">
      <c r="A74" s="117" t="s">
        <v>80</v>
      </c>
      <c r="B74" s="98" t="s">
        <v>33</v>
      </c>
      <c r="C74" s="98" t="s">
        <v>24</v>
      </c>
      <c r="D74" s="98" t="s">
        <v>78</v>
      </c>
      <c r="E74" s="98" t="s">
        <v>84</v>
      </c>
      <c r="F74" s="98" t="s">
        <v>35</v>
      </c>
      <c r="G74" s="98" t="s">
        <v>21</v>
      </c>
      <c r="H74" s="101">
        <v>65</v>
      </c>
      <c r="I74" s="101">
        <v>65</v>
      </c>
      <c r="J74" s="25"/>
      <c r="K74" s="25"/>
      <c r="L74" s="25"/>
    </row>
    <row r="75" spans="1:12" ht="24" hidden="1">
      <c r="A75" s="117" t="s">
        <v>89</v>
      </c>
      <c r="B75" s="98" t="s">
        <v>33</v>
      </c>
      <c r="C75" s="98" t="s">
        <v>24</v>
      </c>
      <c r="D75" s="98" t="s">
        <v>78</v>
      </c>
      <c r="E75" s="98" t="s">
        <v>84</v>
      </c>
      <c r="F75" s="98" t="s">
        <v>35</v>
      </c>
      <c r="G75" s="98" t="s">
        <v>23</v>
      </c>
      <c r="H75" s="101">
        <v>65</v>
      </c>
      <c r="I75" s="101">
        <v>65</v>
      </c>
      <c r="J75" s="25"/>
      <c r="K75" s="25"/>
      <c r="L75" s="25"/>
    </row>
    <row r="76" spans="1:12" ht="12.75" hidden="1">
      <c r="A76" s="117" t="s">
        <v>59</v>
      </c>
      <c r="B76" s="98" t="s">
        <v>33</v>
      </c>
      <c r="C76" s="98" t="s">
        <v>24</v>
      </c>
      <c r="D76" s="98" t="s">
        <v>78</v>
      </c>
      <c r="E76" s="98" t="s">
        <v>84</v>
      </c>
      <c r="F76" s="98" t="s">
        <v>35</v>
      </c>
      <c r="G76" s="98" t="s">
        <v>25</v>
      </c>
      <c r="H76" s="101">
        <v>65</v>
      </c>
      <c r="I76" s="101">
        <v>65</v>
      </c>
      <c r="J76" s="25"/>
      <c r="K76" s="25"/>
      <c r="L76" s="25"/>
    </row>
    <row r="77" spans="1:12" ht="12.75" hidden="1">
      <c r="A77" s="117" t="s">
        <v>81</v>
      </c>
      <c r="B77" s="98" t="s">
        <v>33</v>
      </c>
      <c r="C77" s="98" t="s">
        <v>24</v>
      </c>
      <c r="D77" s="98" t="s">
        <v>78</v>
      </c>
      <c r="E77" s="98" t="s">
        <v>84</v>
      </c>
      <c r="F77" s="98" t="s">
        <v>35</v>
      </c>
      <c r="G77" s="98" t="s">
        <v>26</v>
      </c>
      <c r="H77" s="101">
        <v>65</v>
      </c>
      <c r="I77" s="101">
        <v>65</v>
      </c>
      <c r="J77" s="25"/>
      <c r="K77" s="25"/>
      <c r="L77" s="25"/>
    </row>
    <row r="78" spans="1:12" ht="47.25" customHeight="1">
      <c r="A78" s="117" t="s">
        <v>384</v>
      </c>
      <c r="B78" s="98" t="s">
        <v>33</v>
      </c>
      <c r="C78" s="98" t="s">
        <v>24</v>
      </c>
      <c r="D78" s="98" t="s">
        <v>78</v>
      </c>
      <c r="E78" s="98" t="s">
        <v>185</v>
      </c>
      <c r="F78" s="98" t="s">
        <v>23</v>
      </c>
      <c r="G78" s="98"/>
      <c r="H78" s="101">
        <f>H79</f>
        <v>4412</v>
      </c>
      <c r="I78" s="101">
        <f>I79</f>
        <v>4658.8</v>
      </c>
      <c r="J78" s="25"/>
      <c r="K78" s="25"/>
      <c r="L78" s="25"/>
    </row>
    <row r="79" spans="1:12" ht="52.5" customHeight="1">
      <c r="A79" s="117" t="s">
        <v>186</v>
      </c>
      <c r="B79" s="98" t="s">
        <v>33</v>
      </c>
      <c r="C79" s="98" t="s">
        <v>24</v>
      </c>
      <c r="D79" s="98" t="s">
        <v>78</v>
      </c>
      <c r="E79" s="98" t="s">
        <v>187</v>
      </c>
      <c r="F79" s="98" t="s">
        <v>168</v>
      </c>
      <c r="G79" s="98"/>
      <c r="H79" s="101">
        <f>H80</f>
        <v>4412</v>
      </c>
      <c r="I79" s="101">
        <f>I80</f>
        <v>4658.8</v>
      </c>
      <c r="J79" s="25"/>
      <c r="K79" s="25"/>
      <c r="L79" s="25"/>
    </row>
    <row r="80" spans="1:12" ht="36" customHeight="1">
      <c r="A80" s="96" t="s">
        <v>120</v>
      </c>
      <c r="B80" s="98" t="s">
        <v>33</v>
      </c>
      <c r="C80" s="98" t="s">
        <v>24</v>
      </c>
      <c r="D80" s="98" t="s">
        <v>78</v>
      </c>
      <c r="E80" s="98" t="s">
        <v>187</v>
      </c>
      <c r="F80" s="98" t="s">
        <v>101</v>
      </c>
      <c r="G80" s="98"/>
      <c r="H80" s="101">
        <v>4412</v>
      </c>
      <c r="I80" s="101">
        <v>4658.8</v>
      </c>
      <c r="J80" s="25"/>
      <c r="K80" s="25"/>
      <c r="L80" s="25"/>
    </row>
    <row r="81" spans="1:12" ht="38.25" customHeight="1" hidden="1">
      <c r="A81" s="107" t="s">
        <v>85</v>
      </c>
      <c r="B81" s="103" t="s">
        <v>33</v>
      </c>
      <c r="C81" s="103" t="s">
        <v>24</v>
      </c>
      <c r="D81" s="103" t="s">
        <v>78</v>
      </c>
      <c r="E81" s="103" t="s">
        <v>86</v>
      </c>
      <c r="F81" s="103" t="s">
        <v>21</v>
      </c>
      <c r="G81" s="103" t="s">
        <v>21</v>
      </c>
      <c r="H81" s="101">
        <v>410</v>
      </c>
      <c r="I81" s="101">
        <v>410</v>
      </c>
      <c r="J81" s="44"/>
      <c r="K81" s="25"/>
      <c r="L81" s="25"/>
    </row>
    <row r="82" spans="1:12" ht="12.75" hidden="1">
      <c r="A82" s="96" t="s">
        <v>87</v>
      </c>
      <c r="B82" s="98" t="s">
        <v>33</v>
      </c>
      <c r="C82" s="103" t="s">
        <v>24</v>
      </c>
      <c r="D82" s="103" t="s">
        <v>78</v>
      </c>
      <c r="E82" s="98" t="s">
        <v>86</v>
      </c>
      <c r="F82" s="98" t="s">
        <v>75</v>
      </c>
      <c r="G82" s="98" t="s">
        <v>21</v>
      </c>
      <c r="H82" s="101">
        <v>374</v>
      </c>
      <c r="I82" s="101">
        <v>374</v>
      </c>
      <c r="J82" s="25"/>
      <c r="K82" s="25"/>
      <c r="L82" s="25"/>
    </row>
    <row r="83" spans="1:12" ht="12.75" hidden="1">
      <c r="A83" s="118" t="s">
        <v>18</v>
      </c>
      <c r="B83" s="98" t="s">
        <v>33</v>
      </c>
      <c r="C83" s="103" t="s">
        <v>24</v>
      </c>
      <c r="D83" s="103" t="s">
        <v>78</v>
      </c>
      <c r="E83" s="98" t="s">
        <v>86</v>
      </c>
      <c r="F83" s="98" t="s">
        <v>75</v>
      </c>
      <c r="G83" s="98" t="s">
        <v>23</v>
      </c>
      <c r="H83" s="101">
        <v>374</v>
      </c>
      <c r="I83" s="101">
        <v>374</v>
      </c>
      <c r="J83" s="25"/>
      <c r="K83" s="25"/>
      <c r="L83" s="25"/>
    </row>
    <row r="84" spans="1:12" ht="12.75" hidden="1">
      <c r="A84" s="96" t="s">
        <v>59</v>
      </c>
      <c r="B84" s="98" t="s">
        <v>33</v>
      </c>
      <c r="C84" s="103" t="s">
        <v>24</v>
      </c>
      <c r="D84" s="103" t="s">
        <v>78</v>
      </c>
      <c r="E84" s="98" t="s">
        <v>86</v>
      </c>
      <c r="F84" s="98" t="s">
        <v>75</v>
      </c>
      <c r="G84" s="98" t="s">
        <v>25</v>
      </c>
      <c r="H84" s="101">
        <v>374</v>
      </c>
      <c r="I84" s="101">
        <v>374</v>
      </c>
      <c r="J84" s="25"/>
      <c r="K84" s="25"/>
      <c r="L84" s="25"/>
    </row>
    <row r="85" spans="1:12" ht="12.75" hidden="1">
      <c r="A85" s="96" t="s">
        <v>60</v>
      </c>
      <c r="B85" s="103" t="s">
        <v>33</v>
      </c>
      <c r="C85" s="103" t="s">
        <v>24</v>
      </c>
      <c r="D85" s="103" t="s">
        <v>78</v>
      </c>
      <c r="E85" s="103" t="s">
        <v>86</v>
      </c>
      <c r="F85" s="98" t="s">
        <v>75</v>
      </c>
      <c r="G85" s="99">
        <v>225</v>
      </c>
      <c r="H85" s="101">
        <v>374</v>
      </c>
      <c r="I85" s="101">
        <v>374</v>
      </c>
      <c r="J85" s="25"/>
      <c r="K85" s="25"/>
      <c r="L85" s="25"/>
    </row>
    <row r="86" spans="1:12" ht="12.75" hidden="1">
      <c r="A86" s="96" t="s">
        <v>88</v>
      </c>
      <c r="B86" s="103" t="s">
        <v>33</v>
      </c>
      <c r="C86" s="103" t="s">
        <v>24</v>
      </c>
      <c r="D86" s="103" t="s">
        <v>78</v>
      </c>
      <c r="E86" s="103" t="s">
        <v>86</v>
      </c>
      <c r="F86" s="99">
        <v>500</v>
      </c>
      <c r="G86" s="98" t="s">
        <v>21</v>
      </c>
      <c r="H86" s="101">
        <v>36</v>
      </c>
      <c r="I86" s="101">
        <v>36</v>
      </c>
      <c r="J86" s="25"/>
      <c r="K86" s="25"/>
      <c r="L86" s="25"/>
    </row>
    <row r="87" spans="1:12" ht="12.75" hidden="1">
      <c r="A87" s="118" t="s">
        <v>18</v>
      </c>
      <c r="B87" s="103" t="s">
        <v>33</v>
      </c>
      <c r="C87" s="103" t="s">
        <v>24</v>
      </c>
      <c r="D87" s="103" t="s">
        <v>78</v>
      </c>
      <c r="E87" s="103" t="s">
        <v>86</v>
      </c>
      <c r="F87" s="99">
        <v>500</v>
      </c>
      <c r="G87" s="99">
        <v>200</v>
      </c>
      <c r="H87" s="101">
        <v>36</v>
      </c>
      <c r="I87" s="101">
        <v>36</v>
      </c>
      <c r="J87" s="25"/>
      <c r="K87" s="25"/>
      <c r="L87" s="25"/>
    </row>
    <row r="88" spans="1:12" ht="12.75" hidden="1">
      <c r="A88" s="96" t="s">
        <v>59</v>
      </c>
      <c r="B88" s="103" t="s">
        <v>33</v>
      </c>
      <c r="C88" s="103" t="s">
        <v>24</v>
      </c>
      <c r="D88" s="103" t="s">
        <v>78</v>
      </c>
      <c r="E88" s="103" t="s">
        <v>86</v>
      </c>
      <c r="F88" s="99">
        <v>500</v>
      </c>
      <c r="G88" s="99">
        <v>220</v>
      </c>
      <c r="H88" s="101">
        <v>36</v>
      </c>
      <c r="I88" s="101">
        <v>36</v>
      </c>
      <c r="J88" s="25"/>
      <c r="K88" s="25"/>
      <c r="L88" s="25"/>
    </row>
    <row r="89" spans="1:12" ht="12.75" hidden="1">
      <c r="A89" s="96" t="s">
        <v>60</v>
      </c>
      <c r="B89" s="103" t="s">
        <v>33</v>
      </c>
      <c r="C89" s="103" t="s">
        <v>24</v>
      </c>
      <c r="D89" s="103" t="s">
        <v>78</v>
      </c>
      <c r="E89" s="103" t="s">
        <v>86</v>
      </c>
      <c r="F89" s="99">
        <v>500</v>
      </c>
      <c r="G89" s="99">
        <v>225</v>
      </c>
      <c r="H89" s="101">
        <v>36</v>
      </c>
      <c r="I89" s="101">
        <v>36</v>
      </c>
      <c r="J89" s="25"/>
      <c r="K89" s="25"/>
      <c r="L89" s="25"/>
    </row>
    <row r="90" spans="1:12" ht="36" customHeight="1">
      <c r="A90" s="107" t="s">
        <v>182</v>
      </c>
      <c r="B90" s="97" t="s">
        <v>33</v>
      </c>
      <c r="C90" s="97" t="s">
        <v>24</v>
      </c>
      <c r="D90" s="97" t="s">
        <v>181</v>
      </c>
      <c r="E90" s="98"/>
      <c r="F90" s="99"/>
      <c r="G90" s="99"/>
      <c r="H90" s="101">
        <f>H91</f>
        <v>300</v>
      </c>
      <c r="I90" s="101">
        <v>0</v>
      </c>
      <c r="J90" s="26"/>
      <c r="K90" s="26"/>
      <c r="L90" s="26"/>
    </row>
    <row r="91" spans="1:12" ht="43.5" customHeight="1">
      <c r="A91" s="117" t="s">
        <v>383</v>
      </c>
      <c r="B91" s="98" t="s">
        <v>33</v>
      </c>
      <c r="C91" s="98" t="s">
        <v>24</v>
      </c>
      <c r="D91" s="98" t="s">
        <v>181</v>
      </c>
      <c r="E91" s="98" t="s">
        <v>299</v>
      </c>
      <c r="F91" s="99"/>
      <c r="G91" s="99"/>
      <c r="H91" s="101">
        <f>H92</f>
        <v>300</v>
      </c>
      <c r="I91" s="101">
        <v>0</v>
      </c>
      <c r="J91" s="26"/>
      <c r="K91" s="26"/>
      <c r="L91" s="26"/>
    </row>
    <row r="92" spans="1:12" ht="31.5" customHeight="1">
      <c r="A92" s="96" t="s">
        <v>184</v>
      </c>
      <c r="B92" s="98" t="s">
        <v>33</v>
      </c>
      <c r="C92" s="98" t="s">
        <v>24</v>
      </c>
      <c r="D92" s="98" t="s">
        <v>181</v>
      </c>
      <c r="E92" s="98" t="s">
        <v>300</v>
      </c>
      <c r="F92" s="99"/>
      <c r="G92" s="99"/>
      <c r="H92" s="101">
        <f>H93</f>
        <v>300</v>
      </c>
      <c r="I92" s="101">
        <v>0</v>
      </c>
      <c r="J92" s="26"/>
      <c r="K92" s="26"/>
      <c r="L92" s="26"/>
    </row>
    <row r="93" spans="1:12" ht="31.5" customHeight="1">
      <c r="A93" s="96" t="s">
        <v>301</v>
      </c>
      <c r="B93" s="98" t="s">
        <v>33</v>
      </c>
      <c r="C93" s="98" t="s">
        <v>24</v>
      </c>
      <c r="D93" s="98" t="s">
        <v>181</v>
      </c>
      <c r="E93" s="98" t="s">
        <v>271</v>
      </c>
      <c r="F93" s="99">
        <v>200</v>
      </c>
      <c r="G93" s="99"/>
      <c r="H93" s="101">
        <f>H94</f>
        <v>300</v>
      </c>
      <c r="I93" s="101">
        <v>0</v>
      </c>
      <c r="J93" s="26"/>
      <c r="K93" s="26"/>
      <c r="L93" s="26"/>
    </row>
    <row r="94" spans="1:12" ht="31.5" customHeight="1">
      <c r="A94" s="96" t="s">
        <v>120</v>
      </c>
      <c r="B94" s="98" t="s">
        <v>33</v>
      </c>
      <c r="C94" s="98" t="s">
        <v>24</v>
      </c>
      <c r="D94" s="98" t="s">
        <v>181</v>
      </c>
      <c r="E94" s="136" t="s">
        <v>271</v>
      </c>
      <c r="F94" s="99">
        <v>244</v>
      </c>
      <c r="G94" s="99"/>
      <c r="H94" s="101">
        <v>300</v>
      </c>
      <c r="I94" s="101">
        <v>0</v>
      </c>
      <c r="J94" s="26"/>
      <c r="K94" s="26"/>
      <c r="L94" s="26"/>
    </row>
    <row r="95" spans="1:12" ht="27" customHeight="1">
      <c r="A95" s="107" t="s">
        <v>132</v>
      </c>
      <c r="B95" s="100">
        <v>728</v>
      </c>
      <c r="C95" s="97" t="s">
        <v>30</v>
      </c>
      <c r="D95" s="97"/>
      <c r="E95" s="99"/>
      <c r="F95" s="97"/>
      <c r="G95" s="97"/>
      <c r="H95" s="126">
        <f>H96+H100</f>
        <v>428</v>
      </c>
      <c r="I95" s="126">
        <f>I96+I100</f>
        <v>428</v>
      </c>
      <c r="J95" s="26"/>
      <c r="K95" s="26"/>
      <c r="L95" s="26"/>
    </row>
    <row r="96" spans="1:12" ht="26.25" customHeight="1">
      <c r="A96" s="107" t="s">
        <v>279</v>
      </c>
      <c r="B96" s="100">
        <v>728</v>
      </c>
      <c r="C96" s="97" t="s">
        <v>30</v>
      </c>
      <c r="D96" s="97" t="s">
        <v>19</v>
      </c>
      <c r="E96" s="99"/>
      <c r="F96" s="97"/>
      <c r="G96" s="97"/>
      <c r="H96" s="129">
        <f>H97</f>
        <v>8</v>
      </c>
      <c r="I96" s="129">
        <f>I97</f>
        <v>8</v>
      </c>
      <c r="J96" s="26"/>
      <c r="K96" s="26"/>
      <c r="L96" s="26"/>
    </row>
    <row r="97" spans="1:12" ht="31.5" customHeight="1">
      <c r="A97" s="96" t="s">
        <v>209</v>
      </c>
      <c r="B97" s="98" t="s">
        <v>33</v>
      </c>
      <c r="C97" s="98" t="s">
        <v>30</v>
      </c>
      <c r="D97" s="98" t="s">
        <v>19</v>
      </c>
      <c r="E97" s="98" t="s">
        <v>210</v>
      </c>
      <c r="F97" s="99">
        <v>200</v>
      </c>
      <c r="G97" s="99">
        <v>3.6</v>
      </c>
      <c r="H97" s="101">
        <v>8</v>
      </c>
      <c r="I97" s="101">
        <v>8</v>
      </c>
      <c r="J97" s="26"/>
      <c r="K97" s="26"/>
      <c r="L97" s="26"/>
    </row>
    <row r="98" spans="1:12" ht="31.5" customHeight="1">
      <c r="A98" s="96" t="s">
        <v>211</v>
      </c>
      <c r="B98" s="98" t="s">
        <v>33</v>
      </c>
      <c r="C98" s="98" t="s">
        <v>30</v>
      </c>
      <c r="D98" s="98" t="s">
        <v>19</v>
      </c>
      <c r="E98" s="98" t="s">
        <v>210</v>
      </c>
      <c r="F98" s="99">
        <v>240</v>
      </c>
      <c r="G98" s="99">
        <v>3.6</v>
      </c>
      <c r="H98" s="101">
        <v>8</v>
      </c>
      <c r="I98" s="101">
        <v>8</v>
      </c>
      <c r="J98" s="26"/>
      <c r="K98" s="26"/>
      <c r="L98" s="26"/>
    </row>
    <row r="99" spans="1:12" ht="31.5" customHeight="1">
      <c r="A99" s="102" t="s">
        <v>242</v>
      </c>
      <c r="B99" s="103" t="s">
        <v>33</v>
      </c>
      <c r="C99" s="103" t="s">
        <v>30</v>
      </c>
      <c r="D99" s="103" t="s">
        <v>19</v>
      </c>
      <c r="E99" s="103" t="s">
        <v>210</v>
      </c>
      <c r="F99" s="99">
        <v>244</v>
      </c>
      <c r="G99" s="99">
        <v>3.6</v>
      </c>
      <c r="H99" s="101">
        <v>8</v>
      </c>
      <c r="I99" s="101">
        <v>8</v>
      </c>
      <c r="J99" s="26"/>
      <c r="K99" s="26"/>
      <c r="L99" s="26"/>
    </row>
    <row r="100" spans="1:12" ht="23.25" customHeight="1">
      <c r="A100" s="107" t="s">
        <v>213</v>
      </c>
      <c r="B100" s="103" t="s">
        <v>33</v>
      </c>
      <c r="C100" s="103" t="s">
        <v>30</v>
      </c>
      <c r="D100" s="103" t="s">
        <v>31</v>
      </c>
      <c r="E100" s="103"/>
      <c r="F100" s="100"/>
      <c r="G100" s="100"/>
      <c r="H100" s="129">
        <f>H101+H109+H120</f>
        <v>420</v>
      </c>
      <c r="I100" s="129">
        <f>I101+I109+I120</f>
        <v>420</v>
      </c>
      <c r="J100" s="26"/>
      <c r="K100" s="26"/>
      <c r="L100" s="26"/>
    </row>
    <row r="101" spans="1:12" ht="31.5" customHeight="1">
      <c r="A101" s="158" t="s">
        <v>361</v>
      </c>
      <c r="B101" s="161" t="s">
        <v>33</v>
      </c>
      <c r="C101" s="161" t="s">
        <v>30</v>
      </c>
      <c r="D101" s="161" t="s">
        <v>31</v>
      </c>
      <c r="E101" s="161" t="s">
        <v>275</v>
      </c>
      <c r="F101" s="161"/>
      <c r="G101" s="161"/>
      <c r="H101" s="166">
        <f>H102+H106</f>
        <v>20</v>
      </c>
      <c r="I101" s="166">
        <f>I102+I106</f>
        <v>20</v>
      </c>
      <c r="J101" s="25"/>
      <c r="K101" s="25"/>
      <c r="L101" s="25"/>
    </row>
    <row r="102" spans="1:12" ht="40.5" customHeight="1">
      <c r="A102" s="159" t="s">
        <v>386</v>
      </c>
      <c r="B102" s="162" t="s">
        <v>33</v>
      </c>
      <c r="C102" s="162" t="s">
        <v>30</v>
      </c>
      <c r="D102" s="162" t="s">
        <v>31</v>
      </c>
      <c r="E102" s="162" t="s">
        <v>272</v>
      </c>
      <c r="F102" s="162" t="s">
        <v>23</v>
      </c>
      <c r="G102" s="162"/>
      <c r="H102" s="167">
        <f>H103</f>
        <v>20</v>
      </c>
      <c r="I102" s="167">
        <f>I103</f>
        <v>20</v>
      </c>
      <c r="J102" s="25"/>
      <c r="K102" s="25"/>
      <c r="L102" s="25"/>
    </row>
    <row r="103" spans="1:12" ht="34.5" customHeight="1">
      <c r="A103" s="159" t="s">
        <v>274</v>
      </c>
      <c r="B103" s="162" t="s">
        <v>33</v>
      </c>
      <c r="C103" s="162" t="s">
        <v>30</v>
      </c>
      <c r="D103" s="162" t="s">
        <v>31</v>
      </c>
      <c r="E103" s="162" t="s">
        <v>273</v>
      </c>
      <c r="F103" s="162" t="s">
        <v>168</v>
      </c>
      <c r="G103" s="162"/>
      <c r="H103" s="167">
        <f>H104+H105</f>
        <v>20</v>
      </c>
      <c r="I103" s="167">
        <f>I104+I105</f>
        <v>20</v>
      </c>
      <c r="J103" s="25"/>
      <c r="K103" s="25"/>
      <c r="L103" s="25"/>
    </row>
    <row r="104" spans="1:12" ht="31.5" customHeight="1">
      <c r="A104" s="160" t="s">
        <v>242</v>
      </c>
      <c r="B104" s="162" t="s">
        <v>33</v>
      </c>
      <c r="C104" s="162" t="s">
        <v>30</v>
      </c>
      <c r="D104" s="162" t="s">
        <v>31</v>
      </c>
      <c r="E104" s="162" t="s">
        <v>273</v>
      </c>
      <c r="F104" s="162" t="s">
        <v>101</v>
      </c>
      <c r="G104" s="162"/>
      <c r="H104" s="167">
        <v>0</v>
      </c>
      <c r="I104" s="167">
        <v>0</v>
      </c>
      <c r="J104" s="25"/>
      <c r="K104" s="25"/>
      <c r="L104" s="25"/>
    </row>
    <row r="105" spans="1:12" ht="31.5" customHeight="1">
      <c r="A105" s="160" t="s">
        <v>351</v>
      </c>
      <c r="B105" s="162" t="s">
        <v>33</v>
      </c>
      <c r="C105" s="162" t="s">
        <v>30</v>
      </c>
      <c r="D105" s="162" t="s">
        <v>31</v>
      </c>
      <c r="E105" s="162" t="s">
        <v>273</v>
      </c>
      <c r="F105" s="162" t="s">
        <v>352</v>
      </c>
      <c r="G105" s="162"/>
      <c r="H105" s="167">
        <v>20</v>
      </c>
      <c r="I105" s="167">
        <v>20</v>
      </c>
      <c r="J105" s="25"/>
      <c r="K105" s="25"/>
      <c r="L105" s="25"/>
    </row>
    <row r="106" spans="1:12" ht="31.5" customHeight="1">
      <c r="A106" s="151" t="s">
        <v>234</v>
      </c>
      <c r="B106" s="150">
        <v>728</v>
      </c>
      <c r="C106" s="152" t="s">
        <v>30</v>
      </c>
      <c r="D106" s="152" t="s">
        <v>31</v>
      </c>
      <c r="E106" s="153" t="s">
        <v>350</v>
      </c>
      <c r="F106" s="154"/>
      <c r="G106" s="98"/>
      <c r="H106" s="101">
        <v>0</v>
      </c>
      <c r="I106" s="101">
        <v>0</v>
      </c>
      <c r="J106" s="25"/>
      <c r="K106" s="25"/>
      <c r="L106" s="25"/>
    </row>
    <row r="107" spans="1:12" ht="31.5" customHeight="1">
      <c r="A107" s="155" t="s">
        <v>241</v>
      </c>
      <c r="B107" s="157">
        <v>728</v>
      </c>
      <c r="C107" s="152" t="s">
        <v>30</v>
      </c>
      <c r="D107" s="152" t="s">
        <v>31</v>
      </c>
      <c r="E107" s="153" t="s">
        <v>350</v>
      </c>
      <c r="F107" s="156" t="s">
        <v>168</v>
      </c>
      <c r="G107" s="98"/>
      <c r="H107" s="101">
        <v>0</v>
      </c>
      <c r="I107" s="101">
        <v>0</v>
      </c>
      <c r="J107" s="25"/>
      <c r="K107" s="25"/>
      <c r="L107" s="25"/>
    </row>
    <row r="108" spans="1:12" ht="31.5" customHeight="1">
      <c r="A108" s="155" t="s">
        <v>313</v>
      </c>
      <c r="B108" s="157">
        <v>728</v>
      </c>
      <c r="C108" s="152" t="s">
        <v>30</v>
      </c>
      <c r="D108" s="152" t="s">
        <v>31</v>
      </c>
      <c r="E108" s="153" t="s">
        <v>350</v>
      </c>
      <c r="F108" s="156" t="s">
        <v>101</v>
      </c>
      <c r="G108" s="98"/>
      <c r="H108" s="101">
        <v>0</v>
      </c>
      <c r="I108" s="101">
        <v>0</v>
      </c>
      <c r="J108" s="25"/>
      <c r="K108" s="25"/>
      <c r="L108" s="25"/>
    </row>
    <row r="109" spans="1:12" ht="23.25" customHeight="1">
      <c r="A109" s="105" t="s">
        <v>302</v>
      </c>
      <c r="B109" s="103" t="s">
        <v>33</v>
      </c>
      <c r="C109" s="103" t="s">
        <v>30</v>
      </c>
      <c r="D109" s="103" t="s">
        <v>31</v>
      </c>
      <c r="E109" s="103" t="s">
        <v>303</v>
      </c>
      <c r="F109" s="98" t="s">
        <v>21</v>
      </c>
      <c r="G109" s="98"/>
      <c r="H109" s="101">
        <v>0</v>
      </c>
      <c r="I109" s="101">
        <v>0</v>
      </c>
      <c r="J109" s="25"/>
      <c r="K109" s="25"/>
      <c r="L109" s="25"/>
    </row>
    <row r="110" spans="1:12" ht="40.5" customHeight="1" hidden="1">
      <c r="A110" s="95" t="s">
        <v>305</v>
      </c>
      <c r="B110" s="103" t="s">
        <v>33</v>
      </c>
      <c r="C110" s="103" t="s">
        <v>30</v>
      </c>
      <c r="D110" s="103" t="s">
        <v>31</v>
      </c>
      <c r="E110" s="103" t="s">
        <v>303</v>
      </c>
      <c r="F110" s="98" t="s">
        <v>168</v>
      </c>
      <c r="G110" s="98"/>
      <c r="H110" s="101" t="s">
        <v>304</v>
      </c>
      <c r="I110" s="101" t="s">
        <v>304</v>
      </c>
      <c r="J110" s="25"/>
      <c r="K110" s="25"/>
      <c r="L110" s="25"/>
    </row>
    <row r="111" spans="1:12" ht="19.5" customHeight="1" hidden="1">
      <c r="A111" s="95" t="s">
        <v>242</v>
      </c>
      <c r="B111" s="103" t="s">
        <v>33</v>
      </c>
      <c r="C111" s="103" t="s">
        <v>30</v>
      </c>
      <c r="D111" s="103" t="s">
        <v>31</v>
      </c>
      <c r="E111" s="103" t="s">
        <v>303</v>
      </c>
      <c r="F111" s="98" t="s">
        <v>101</v>
      </c>
      <c r="G111" s="98"/>
      <c r="H111" s="101" t="s">
        <v>304</v>
      </c>
      <c r="I111" s="101" t="s">
        <v>304</v>
      </c>
      <c r="J111" s="25"/>
      <c r="K111" s="25"/>
      <c r="L111" s="25"/>
    </row>
    <row r="112" spans="1:12" ht="18" customHeight="1" hidden="1">
      <c r="A112" s="120" t="s">
        <v>129</v>
      </c>
      <c r="B112" s="97" t="s">
        <v>33</v>
      </c>
      <c r="C112" s="97" t="s">
        <v>30</v>
      </c>
      <c r="D112" s="97" t="s">
        <v>31</v>
      </c>
      <c r="E112" s="97" t="s">
        <v>130</v>
      </c>
      <c r="F112" s="97"/>
      <c r="G112" s="97"/>
      <c r="H112" s="106">
        <v>2000</v>
      </c>
      <c r="I112" s="106">
        <v>2000</v>
      </c>
      <c r="J112" s="25"/>
      <c r="K112" s="25"/>
      <c r="L112" s="25"/>
    </row>
    <row r="113" spans="1:12" ht="15.75" customHeight="1" hidden="1">
      <c r="A113" s="96" t="s">
        <v>120</v>
      </c>
      <c r="B113" s="98" t="s">
        <v>33</v>
      </c>
      <c r="C113" s="98" t="s">
        <v>30</v>
      </c>
      <c r="D113" s="98" t="s">
        <v>31</v>
      </c>
      <c r="E113" s="98" t="s">
        <v>130</v>
      </c>
      <c r="F113" s="98" t="s">
        <v>101</v>
      </c>
      <c r="G113" s="98"/>
      <c r="H113" s="101">
        <v>2000</v>
      </c>
      <c r="I113" s="101">
        <v>2000</v>
      </c>
      <c r="J113" s="25"/>
      <c r="K113" s="25"/>
      <c r="L113" s="25"/>
    </row>
    <row r="114" spans="1:12" ht="15.75" customHeight="1" hidden="1">
      <c r="A114" s="120" t="s">
        <v>85</v>
      </c>
      <c r="B114" s="103" t="s">
        <v>33</v>
      </c>
      <c r="C114" s="103" t="s">
        <v>30</v>
      </c>
      <c r="D114" s="103" t="s">
        <v>31</v>
      </c>
      <c r="E114" s="103" t="s">
        <v>86</v>
      </c>
      <c r="F114" s="103" t="s">
        <v>21</v>
      </c>
      <c r="G114" s="103" t="s">
        <v>21</v>
      </c>
      <c r="H114" s="106">
        <v>233</v>
      </c>
      <c r="I114" s="106">
        <v>233</v>
      </c>
      <c r="J114" s="25"/>
      <c r="K114" s="25"/>
      <c r="L114" s="25"/>
    </row>
    <row r="115" spans="1:12" ht="12" customHeight="1" hidden="1">
      <c r="A115" s="96" t="s">
        <v>87</v>
      </c>
      <c r="B115" s="98" t="s">
        <v>33</v>
      </c>
      <c r="C115" s="98" t="s">
        <v>30</v>
      </c>
      <c r="D115" s="98" t="s">
        <v>31</v>
      </c>
      <c r="E115" s="98" t="s">
        <v>86</v>
      </c>
      <c r="F115" s="98" t="s">
        <v>75</v>
      </c>
      <c r="G115" s="98" t="s">
        <v>21</v>
      </c>
      <c r="H115" s="101">
        <v>200</v>
      </c>
      <c r="I115" s="101">
        <v>200</v>
      </c>
      <c r="J115" s="25"/>
      <c r="K115" s="25"/>
      <c r="L115" s="25"/>
    </row>
    <row r="116" spans="1:12" ht="12" customHeight="1" hidden="1">
      <c r="A116" s="96" t="s">
        <v>16</v>
      </c>
      <c r="B116" s="98" t="s">
        <v>33</v>
      </c>
      <c r="C116" s="98" t="s">
        <v>30</v>
      </c>
      <c r="D116" s="98" t="s">
        <v>31</v>
      </c>
      <c r="E116" s="98" t="s">
        <v>86</v>
      </c>
      <c r="F116" s="98" t="s">
        <v>75</v>
      </c>
      <c r="G116" s="98" t="s">
        <v>27</v>
      </c>
      <c r="H116" s="101">
        <v>200</v>
      </c>
      <c r="I116" s="101">
        <v>200</v>
      </c>
      <c r="J116" s="25"/>
      <c r="K116" s="25"/>
      <c r="L116" s="25"/>
    </row>
    <row r="117" spans="1:12" ht="12" customHeight="1" hidden="1">
      <c r="A117" s="96" t="s">
        <v>17</v>
      </c>
      <c r="B117" s="98" t="s">
        <v>33</v>
      </c>
      <c r="C117" s="98" t="s">
        <v>30</v>
      </c>
      <c r="D117" s="98" t="s">
        <v>31</v>
      </c>
      <c r="E117" s="98" t="s">
        <v>86</v>
      </c>
      <c r="F117" s="98" t="s">
        <v>75</v>
      </c>
      <c r="G117" s="98" t="s">
        <v>28</v>
      </c>
      <c r="H117" s="101">
        <v>200</v>
      </c>
      <c r="I117" s="101">
        <v>200</v>
      </c>
      <c r="J117" s="25"/>
      <c r="K117" s="25"/>
      <c r="L117" s="25"/>
    </row>
    <row r="118" spans="1:12" ht="28.5" customHeight="1">
      <c r="A118" s="95" t="s">
        <v>305</v>
      </c>
      <c r="B118" s="103" t="s">
        <v>33</v>
      </c>
      <c r="C118" s="103" t="s">
        <v>30</v>
      </c>
      <c r="D118" s="103" t="s">
        <v>31</v>
      </c>
      <c r="E118" s="103" t="s">
        <v>303</v>
      </c>
      <c r="F118" s="98" t="s">
        <v>168</v>
      </c>
      <c r="G118" s="98"/>
      <c r="H118" s="101">
        <v>0</v>
      </c>
      <c r="I118" s="101">
        <v>0</v>
      </c>
      <c r="J118" s="25"/>
      <c r="K118" s="25"/>
      <c r="L118" s="25"/>
    </row>
    <row r="119" spans="1:12" ht="29.25" customHeight="1">
      <c r="A119" s="95" t="s">
        <v>242</v>
      </c>
      <c r="B119" s="103" t="s">
        <v>33</v>
      </c>
      <c r="C119" s="103" t="s">
        <v>30</v>
      </c>
      <c r="D119" s="103" t="s">
        <v>31</v>
      </c>
      <c r="E119" s="103" t="s">
        <v>303</v>
      </c>
      <c r="F119" s="98" t="s">
        <v>101</v>
      </c>
      <c r="G119" s="98"/>
      <c r="H119" s="101">
        <v>0</v>
      </c>
      <c r="I119" s="101">
        <v>0</v>
      </c>
      <c r="J119" s="25"/>
      <c r="K119" s="25"/>
      <c r="L119" s="25"/>
    </row>
    <row r="120" spans="1:12" ht="29.25" customHeight="1">
      <c r="A120" s="120" t="s">
        <v>353</v>
      </c>
      <c r="B120" s="97" t="s">
        <v>33</v>
      </c>
      <c r="C120" s="97" t="s">
        <v>30</v>
      </c>
      <c r="D120" s="97" t="s">
        <v>31</v>
      </c>
      <c r="E120" s="97" t="s">
        <v>130</v>
      </c>
      <c r="F120" s="98" t="s">
        <v>21</v>
      </c>
      <c r="G120" s="98"/>
      <c r="H120" s="101">
        <v>400</v>
      </c>
      <c r="I120" s="101">
        <v>400</v>
      </c>
      <c r="J120" s="25"/>
      <c r="K120" s="25"/>
      <c r="L120" s="25"/>
    </row>
    <row r="121" spans="1:12" ht="29.25" customHeight="1">
      <c r="A121" s="95" t="s">
        <v>305</v>
      </c>
      <c r="B121" s="98" t="s">
        <v>33</v>
      </c>
      <c r="C121" s="98" t="s">
        <v>30</v>
      </c>
      <c r="D121" s="98" t="s">
        <v>31</v>
      </c>
      <c r="E121" s="98" t="s">
        <v>130</v>
      </c>
      <c r="F121" s="98" t="s">
        <v>168</v>
      </c>
      <c r="G121" s="98"/>
      <c r="H121" s="101">
        <v>400</v>
      </c>
      <c r="I121" s="101">
        <v>400</v>
      </c>
      <c r="J121" s="25"/>
      <c r="K121" s="25"/>
      <c r="L121" s="25"/>
    </row>
    <row r="122" spans="1:12" ht="29.25" customHeight="1">
      <c r="A122" s="95" t="s">
        <v>242</v>
      </c>
      <c r="B122" s="98" t="s">
        <v>33</v>
      </c>
      <c r="C122" s="98" t="s">
        <v>30</v>
      </c>
      <c r="D122" s="98" t="s">
        <v>31</v>
      </c>
      <c r="E122" s="98" t="s">
        <v>130</v>
      </c>
      <c r="F122" s="98" t="s">
        <v>101</v>
      </c>
      <c r="G122" s="98"/>
      <c r="H122" s="101">
        <v>400</v>
      </c>
      <c r="I122" s="101">
        <v>400</v>
      </c>
      <c r="J122" s="25"/>
      <c r="K122" s="25"/>
      <c r="L122" s="25"/>
    </row>
    <row r="123" spans="1:12" ht="37.5" customHeight="1">
      <c r="A123" s="121" t="s">
        <v>133</v>
      </c>
      <c r="B123" s="97" t="s">
        <v>33</v>
      </c>
      <c r="C123" s="97" t="s">
        <v>29</v>
      </c>
      <c r="D123" s="97" t="s">
        <v>19</v>
      </c>
      <c r="E123" s="97"/>
      <c r="F123" s="97"/>
      <c r="G123" s="97"/>
      <c r="H123" s="168">
        <f>H124</f>
        <v>6989.299999999999</v>
      </c>
      <c r="I123" s="168">
        <f>I124</f>
        <v>7056.799999999999</v>
      </c>
      <c r="J123" s="10"/>
      <c r="K123" s="10"/>
      <c r="L123" s="10"/>
    </row>
    <row r="124" spans="1:12" ht="23.25" customHeight="1">
      <c r="A124" s="121" t="s">
        <v>316</v>
      </c>
      <c r="B124" s="97" t="s">
        <v>33</v>
      </c>
      <c r="C124" s="97" t="s">
        <v>29</v>
      </c>
      <c r="D124" s="97" t="s">
        <v>19</v>
      </c>
      <c r="E124" s="97" t="s">
        <v>315</v>
      </c>
      <c r="F124" s="97"/>
      <c r="G124" s="97"/>
      <c r="H124" s="169">
        <f>H125</f>
        <v>6989.299999999999</v>
      </c>
      <c r="I124" s="169">
        <f>I125</f>
        <v>7056.799999999999</v>
      </c>
      <c r="J124" s="10"/>
      <c r="K124" s="10"/>
      <c r="L124" s="10"/>
    </row>
    <row r="125" spans="1:12" ht="61.5" customHeight="1">
      <c r="A125" s="121" t="s">
        <v>387</v>
      </c>
      <c r="B125" s="97" t="s">
        <v>33</v>
      </c>
      <c r="C125" s="97" t="s">
        <v>29</v>
      </c>
      <c r="D125" s="97" t="s">
        <v>19</v>
      </c>
      <c r="E125" s="97" t="s">
        <v>317</v>
      </c>
      <c r="F125" s="97"/>
      <c r="G125" s="97"/>
      <c r="H125" s="169">
        <f>H126+H148</f>
        <v>6989.299999999999</v>
      </c>
      <c r="I125" s="169">
        <f>I126+I148</f>
        <v>7056.799999999999</v>
      </c>
      <c r="J125" s="10"/>
      <c r="K125" s="10"/>
      <c r="L125" s="10"/>
    </row>
    <row r="126" spans="1:12" ht="23.25" customHeight="1">
      <c r="A126" s="118" t="s">
        <v>318</v>
      </c>
      <c r="B126" s="98" t="s">
        <v>33</v>
      </c>
      <c r="C126" s="98" t="s">
        <v>29</v>
      </c>
      <c r="D126" s="98" t="s">
        <v>19</v>
      </c>
      <c r="E126" s="98" t="s">
        <v>319</v>
      </c>
      <c r="F126" s="97"/>
      <c r="G126" s="97"/>
      <c r="H126" s="169">
        <f>H127+H131+H145</f>
        <v>6093.4</v>
      </c>
      <c r="I126" s="169">
        <f>I127+I131+I145</f>
        <v>6160.9</v>
      </c>
      <c r="J126" s="10"/>
      <c r="K126" s="10"/>
      <c r="L126" s="10"/>
    </row>
    <row r="127" spans="1:12" ht="40.5" customHeight="1">
      <c r="A127" s="96" t="s">
        <v>296</v>
      </c>
      <c r="B127" s="98" t="s">
        <v>33</v>
      </c>
      <c r="C127" s="98" t="s">
        <v>29</v>
      </c>
      <c r="D127" s="98" t="s">
        <v>19</v>
      </c>
      <c r="E127" s="98" t="s">
        <v>319</v>
      </c>
      <c r="F127" s="98" t="s">
        <v>90</v>
      </c>
      <c r="G127" s="97"/>
      <c r="H127" s="106">
        <f>H128</f>
        <v>5850</v>
      </c>
      <c r="I127" s="106">
        <f>I128</f>
        <v>5850</v>
      </c>
      <c r="J127" s="10"/>
      <c r="K127" s="10"/>
      <c r="L127" s="10"/>
    </row>
    <row r="128" spans="1:12" ht="21" customHeight="1">
      <c r="A128" s="109" t="s">
        <v>309</v>
      </c>
      <c r="B128" s="98" t="s">
        <v>33</v>
      </c>
      <c r="C128" s="98" t="s">
        <v>29</v>
      </c>
      <c r="D128" s="98" t="s">
        <v>19</v>
      </c>
      <c r="E128" s="98" t="s">
        <v>319</v>
      </c>
      <c r="F128" s="98" t="s">
        <v>310</v>
      </c>
      <c r="G128" s="98"/>
      <c r="H128" s="101">
        <f>H129+H130</f>
        <v>5850</v>
      </c>
      <c r="I128" s="101">
        <f>I129+I130</f>
        <v>5850</v>
      </c>
      <c r="J128" s="10"/>
      <c r="K128" s="10"/>
      <c r="L128" s="10"/>
    </row>
    <row r="129" spans="1:12" ht="21" customHeight="1">
      <c r="A129" s="109" t="s">
        <v>311</v>
      </c>
      <c r="B129" s="98" t="s">
        <v>33</v>
      </c>
      <c r="C129" s="98" t="s">
        <v>29</v>
      </c>
      <c r="D129" s="98" t="s">
        <v>19</v>
      </c>
      <c r="E129" s="98" t="s">
        <v>319</v>
      </c>
      <c r="F129" s="98" t="s">
        <v>105</v>
      </c>
      <c r="G129" s="98"/>
      <c r="H129" s="101">
        <v>4500</v>
      </c>
      <c r="I129" s="101">
        <v>4500</v>
      </c>
      <c r="J129" s="12"/>
      <c r="K129" s="12"/>
      <c r="L129" s="12"/>
    </row>
    <row r="130" spans="1:12" ht="27.75" customHeight="1">
      <c r="A130" s="109" t="s">
        <v>312</v>
      </c>
      <c r="B130" s="98" t="s">
        <v>33</v>
      </c>
      <c r="C130" s="98" t="s">
        <v>29</v>
      </c>
      <c r="D130" s="98" t="s">
        <v>19</v>
      </c>
      <c r="E130" s="98" t="s">
        <v>319</v>
      </c>
      <c r="F130" s="98" t="s">
        <v>134</v>
      </c>
      <c r="G130" s="98"/>
      <c r="H130" s="101">
        <v>1350</v>
      </c>
      <c r="I130" s="101">
        <v>1350</v>
      </c>
      <c r="J130" s="12"/>
      <c r="K130" s="12"/>
      <c r="L130" s="12"/>
    </row>
    <row r="131" spans="1:12" ht="30.75" customHeight="1">
      <c r="A131" s="96" t="s">
        <v>120</v>
      </c>
      <c r="B131" s="98" t="s">
        <v>33</v>
      </c>
      <c r="C131" s="98" t="s">
        <v>29</v>
      </c>
      <c r="D131" s="98" t="s">
        <v>19</v>
      </c>
      <c r="E131" s="98" t="s">
        <v>319</v>
      </c>
      <c r="F131" s="98" t="s">
        <v>101</v>
      </c>
      <c r="G131" s="98"/>
      <c r="H131" s="101">
        <v>228.4</v>
      </c>
      <c r="I131" s="101">
        <v>295.9</v>
      </c>
      <c r="J131" s="10"/>
      <c r="K131" s="10"/>
      <c r="L131" s="10"/>
    </row>
    <row r="132" spans="1:12" ht="43.5" customHeight="1" hidden="1">
      <c r="A132" s="100" t="s">
        <v>164</v>
      </c>
      <c r="B132" s="98" t="s">
        <v>33</v>
      </c>
      <c r="C132" s="98" t="s">
        <v>29</v>
      </c>
      <c r="D132" s="98" t="s">
        <v>19</v>
      </c>
      <c r="E132" s="98" t="s">
        <v>319</v>
      </c>
      <c r="F132" s="98" t="s">
        <v>165</v>
      </c>
      <c r="G132" s="98"/>
      <c r="H132" s="101">
        <f>H133+H134</f>
        <v>20</v>
      </c>
      <c r="I132" s="101">
        <f>I133+I134</f>
        <v>20</v>
      </c>
      <c r="J132" s="10"/>
      <c r="K132" s="10"/>
      <c r="L132" s="10"/>
    </row>
    <row r="133" spans="1:12" ht="17.25" customHeight="1" hidden="1">
      <c r="A133" s="99" t="s">
        <v>143</v>
      </c>
      <c r="B133" s="98" t="s">
        <v>33</v>
      </c>
      <c r="C133" s="98" t="s">
        <v>29</v>
      </c>
      <c r="D133" s="98" t="s">
        <v>19</v>
      </c>
      <c r="E133" s="98" t="s">
        <v>319</v>
      </c>
      <c r="F133" s="98" t="s">
        <v>142</v>
      </c>
      <c r="G133" s="98"/>
      <c r="H133" s="101">
        <v>10</v>
      </c>
      <c r="I133" s="101">
        <v>10</v>
      </c>
      <c r="J133" s="10"/>
      <c r="K133" s="10"/>
      <c r="L133" s="10"/>
    </row>
    <row r="134" spans="1:12" ht="12.75" customHeight="1" hidden="1">
      <c r="A134" s="99" t="s">
        <v>163</v>
      </c>
      <c r="B134" s="98" t="s">
        <v>33</v>
      </c>
      <c r="C134" s="98" t="s">
        <v>29</v>
      </c>
      <c r="D134" s="98" t="s">
        <v>19</v>
      </c>
      <c r="E134" s="98" t="s">
        <v>319</v>
      </c>
      <c r="F134" s="114" t="s">
        <v>162</v>
      </c>
      <c r="G134" s="114"/>
      <c r="H134" s="101">
        <v>10</v>
      </c>
      <c r="I134" s="101">
        <v>10</v>
      </c>
      <c r="J134" s="10"/>
      <c r="K134" s="10"/>
      <c r="L134" s="10"/>
    </row>
    <row r="135" spans="1:12" ht="12.75" customHeight="1" hidden="1">
      <c r="A135" s="94" t="s">
        <v>234</v>
      </c>
      <c r="B135" s="94">
        <v>728</v>
      </c>
      <c r="C135" s="122" t="s">
        <v>29</v>
      </c>
      <c r="D135" s="122" t="s">
        <v>19</v>
      </c>
      <c r="E135" s="98" t="s">
        <v>319</v>
      </c>
      <c r="F135" s="122"/>
      <c r="G135" s="97"/>
      <c r="H135" s="104">
        <v>2675</v>
      </c>
      <c r="I135" s="104">
        <v>2675</v>
      </c>
      <c r="J135" s="10"/>
      <c r="K135" s="10"/>
      <c r="L135" s="10"/>
    </row>
    <row r="136" spans="1:12" ht="12.75" customHeight="1" hidden="1">
      <c r="A136" s="109" t="s">
        <v>241</v>
      </c>
      <c r="B136" s="123">
        <v>728</v>
      </c>
      <c r="C136" s="124" t="s">
        <v>29</v>
      </c>
      <c r="D136" s="124" t="s">
        <v>19</v>
      </c>
      <c r="E136" s="98" t="s">
        <v>319</v>
      </c>
      <c r="F136" s="124" t="s">
        <v>168</v>
      </c>
      <c r="G136" s="98"/>
      <c r="H136" s="101">
        <v>2675</v>
      </c>
      <c r="I136" s="101">
        <v>2675</v>
      </c>
      <c r="J136" s="10"/>
      <c r="K136" s="10"/>
      <c r="L136" s="10"/>
    </row>
    <row r="137" spans="1:12" ht="12.75" customHeight="1" hidden="1">
      <c r="A137" s="109" t="s">
        <v>313</v>
      </c>
      <c r="B137" s="123">
        <v>728</v>
      </c>
      <c r="C137" s="124" t="s">
        <v>29</v>
      </c>
      <c r="D137" s="124" t="s">
        <v>19</v>
      </c>
      <c r="E137" s="98" t="s">
        <v>319</v>
      </c>
      <c r="F137" s="124" t="s">
        <v>101</v>
      </c>
      <c r="G137" s="98"/>
      <c r="H137" s="101">
        <v>2675</v>
      </c>
      <c r="I137" s="101">
        <v>2675</v>
      </c>
      <c r="J137" s="10"/>
      <c r="K137" s="10"/>
      <c r="L137" s="10"/>
    </row>
    <row r="138" spans="1:12" ht="12.75" customHeight="1" hidden="1">
      <c r="A138" s="125" t="s">
        <v>289</v>
      </c>
      <c r="B138" s="94">
        <v>728</v>
      </c>
      <c r="C138" s="122" t="s">
        <v>290</v>
      </c>
      <c r="D138" s="122" t="s">
        <v>19</v>
      </c>
      <c r="E138" s="98" t="s">
        <v>319</v>
      </c>
      <c r="F138" s="122" t="s">
        <v>21</v>
      </c>
      <c r="G138" s="98" t="s">
        <v>291</v>
      </c>
      <c r="H138" s="101">
        <v>4.6</v>
      </c>
      <c r="I138" s="101">
        <v>4.6</v>
      </c>
      <c r="J138" s="10"/>
      <c r="K138" s="10"/>
      <c r="L138" s="10"/>
    </row>
    <row r="139" spans="1:12" ht="12.75" customHeight="1" hidden="1">
      <c r="A139" s="109" t="s">
        <v>292</v>
      </c>
      <c r="B139" s="123">
        <v>728</v>
      </c>
      <c r="C139" s="124" t="s">
        <v>290</v>
      </c>
      <c r="D139" s="124" t="s">
        <v>19</v>
      </c>
      <c r="E139" s="98" t="s">
        <v>319</v>
      </c>
      <c r="F139" s="124" t="s">
        <v>293</v>
      </c>
      <c r="G139" s="98" t="s">
        <v>291</v>
      </c>
      <c r="H139" s="101">
        <v>4.6</v>
      </c>
      <c r="I139" s="101">
        <v>4.6</v>
      </c>
      <c r="J139" s="10"/>
      <c r="K139" s="10"/>
      <c r="L139" s="10"/>
    </row>
    <row r="140" spans="1:12" ht="12.75" customHeight="1" hidden="1">
      <c r="A140" s="109" t="s">
        <v>294</v>
      </c>
      <c r="B140" s="123">
        <v>728</v>
      </c>
      <c r="C140" s="124" t="s">
        <v>290</v>
      </c>
      <c r="D140" s="124" t="s">
        <v>19</v>
      </c>
      <c r="E140" s="98" t="s">
        <v>319</v>
      </c>
      <c r="F140" s="124" t="s">
        <v>295</v>
      </c>
      <c r="G140" s="98" t="s">
        <v>291</v>
      </c>
      <c r="H140" s="101">
        <v>4.6</v>
      </c>
      <c r="I140" s="101">
        <v>4.6</v>
      </c>
      <c r="J140" s="10"/>
      <c r="K140" s="10"/>
      <c r="L140" s="10"/>
    </row>
    <row r="141" spans="1:12" ht="12.75" customHeight="1" hidden="1">
      <c r="A141" s="107" t="s">
        <v>135</v>
      </c>
      <c r="B141" s="98" t="s">
        <v>33</v>
      </c>
      <c r="C141" s="98" t="s">
        <v>55</v>
      </c>
      <c r="D141" s="98" t="s">
        <v>20</v>
      </c>
      <c r="E141" s="98" t="s">
        <v>319</v>
      </c>
      <c r="F141" s="98"/>
      <c r="G141" s="99"/>
      <c r="H141" s="131">
        <v>131.6</v>
      </c>
      <c r="I141" s="131">
        <v>131.6</v>
      </c>
      <c r="J141" s="10"/>
      <c r="K141" s="10"/>
      <c r="L141" s="10"/>
    </row>
    <row r="142" spans="1:12" ht="12.75" customHeight="1" hidden="1">
      <c r="A142" s="96" t="s">
        <v>136</v>
      </c>
      <c r="B142" s="98" t="s">
        <v>33</v>
      </c>
      <c r="C142" s="98" t="s">
        <v>55</v>
      </c>
      <c r="D142" s="98" t="s">
        <v>31</v>
      </c>
      <c r="E142" s="98" t="s">
        <v>319</v>
      </c>
      <c r="F142" s="98"/>
      <c r="G142" s="99"/>
      <c r="H142" s="101">
        <v>131.6</v>
      </c>
      <c r="I142" s="101">
        <v>131.6</v>
      </c>
      <c r="J142" s="10"/>
      <c r="K142" s="10"/>
      <c r="L142" s="10"/>
    </row>
    <row r="143" spans="1:12" ht="12.75" customHeight="1" hidden="1">
      <c r="A143" s="96" t="s">
        <v>138</v>
      </c>
      <c r="B143" s="98" t="s">
        <v>33</v>
      </c>
      <c r="C143" s="98" t="s">
        <v>55</v>
      </c>
      <c r="D143" s="98" t="s">
        <v>31</v>
      </c>
      <c r="E143" s="98" t="s">
        <v>319</v>
      </c>
      <c r="F143" s="98" t="s">
        <v>140</v>
      </c>
      <c r="G143" s="99"/>
      <c r="H143" s="101">
        <v>131.6</v>
      </c>
      <c r="I143" s="101">
        <v>131.6</v>
      </c>
      <c r="J143" s="10"/>
      <c r="K143" s="10"/>
      <c r="L143" s="10"/>
    </row>
    <row r="144" spans="1:12" ht="12.75" customHeight="1" hidden="1">
      <c r="A144" s="107" t="s">
        <v>85</v>
      </c>
      <c r="B144" s="98" t="s">
        <v>33</v>
      </c>
      <c r="C144" s="98" t="s">
        <v>29</v>
      </c>
      <c r="D144" s="98" t="s">
        <v>19</v>
      </c>
      <c r="E144" s="98" t="s">
        <v>319</v>
      </c>
      <c r="F144" s="98" t="s">
        <v>21</v>
      </c>
      <c r="G144" s="98" t="s">
        <v>21</v>
      </c>
      <c r="H144" s="101">
        <f>H145+H151</f>
        <v>117.8</v>
      </c>
      <c r="I144" s="101">
        <f>I145+I151</f>
        <v>26.1</v>
      </c>
      <c r="J144" s="10"/>
      <c r="K144" s="10"/>
      <c r="L144" s="10"/>
    </row>
    <row r="145" spans="1:12" ht="18" customHeight="1">
      <c r="A145" s="100" t="s">
        <v>164</v>
      </c>
      <c r="B145" s="98" t="s">
        <v>33</v>
      </c>
      <c r="C145" s="98" t="s">
        <v>29</v>
      </c>
      <c r="D145" s="98" t="s">
        <v>19</v>
      </c>
      <c r="E145" s="98" t="s">
        <v>319</v>
      </c>
      <c r="F145" s="98" t="s">
        <v>165</v>
      </c>
      <c r="G145" s="98"/>
      <c r="H145" s="101">
        <f>H146+H147</f>
        <v>15</v>
      </c>
      <c r="I145" s="101">
        <f>I146+I147</f>
        <v>15</v>
      </c>
      <c r="J145" s="1"/>
      <c r="K145" s="1"/>
      <c r="L145" s="1"/>
    </row>
    <row r="146" spans="1:9" ht="15" customHeight="1">
      <c r="A146" s="99" t="s">
        <v>143</v>
      </c>
      <c r="B146" s="98" t="s">
        <v>33</v>
      </c>
      <c r="C146" s="98" t="s">
        <v>29</v>
      </c>
      <c r="D146" s="98" t="s">
        <v>19</v>
      </c>
      <c r="E146" s="98" t="s">
        <v>319</v>
      </c>
      <c r="F146" s="98" t="s">
        <v>142</v>
      </c>
      <c r="G146" s="98"/>
      <c r="H146" s="101">
        <v>12</v>
      </c>
      <c r="I146" s="101">
        <v>12</v>
      </c>
    </row>
    <row r="147" spans="1:9" ht="18" customHeight="1">
      <c r="A147" s="99" t="s">
        <v>163</v>
      </c>
      <c r="B147" s="98" t="s">
        <v>33</v>
      </c>
      <c r="C147" s="98" t="s">
        <v>29</v>
      </c>
      <c r="D147" s="98" t="s">
        <v>19</v>
      </c>
      <c r="E147" s="98" t="s">
        <v>319</v>
      </c>
      <c r="F147" s="114" t="s">
        <v>162</v>
      </c>
      <c r="G147" s="114"/>
      <c r="H147" s="101">
        <v>3</v>
      </c>
      <c r="I147" s="101">
        <v>3</v>
      </c>
    </row>
    <row r="148" spans="1:9" ht="25.5" customHeight="1">
      <c r="A148" s="94" t="s">
        <v>234</v>
      </c>
      <c r="B148" s="94">
        <v>728</v>
      </c>
      <c r="C148" s="122" t="s">
        <v>29</v>
      </c>
      <c r="D148" s="122" t="s">
        <v>19</v>
      </c>
      <c r="E148" s="119" t="s">
        <v>320</v>
      </c>
      <c r="F148" s="122"/>
      <c r="G148" s="98"/>
      <c r="H148" s="101">
        <f>H149</f>
        <v>895.9</v>
      </c>
      <c r="I148" s="101">
        <f>I149</f>
        <v>895.9</v>
      </c>
    </row>
    <row r="149" spans="1:9" ht="26.25" customHeight="1">
      <c r="A149" s="109" t="s">
        <v>241</v>
      </c>
      <c r="B149" s="123">
        <v>728</v>
      </c>
      <c r="C149" s="124" t="s">
        <v>29</v>
      </c>
      <c r="D149" s="124" t="s">
        <v>19</v>
      </c>
      <c r="E149" s="124" t="s">
        <v>320</v>
      </c>
      <c r="F149" s="124" t="s">
        <v>168</v>
      </c>
      <c r="G149" s="98"/>
      <c r="H149" s="101">
        <f>H150</f>
        <v>895.9</v>
      </c>
      <c r="I149" s="101">
        <f>I150</f>
        <v>895.9</v>
      </c>
    </row>
    <row r="150" spans="1:9" ht="26.25" customHeight="1">
      <c r="A150" s="109" t="s">
        <v>313</v>
      </c>
      <c r="B150" s="123">
        <v>728</v>
      </c>
      <c r="C150" s="124" t="s">
        <v>29</v>
      </c>
      <c r="D150" s="124" t="s">
        <v>19</v>
      </c>
      <c r="E150" s="124" t="s">
        <v>320</v>
      </c>
      <c r="F150" s="124" t="s">
        <v>101</v>
      </c>
      <c r="G150" s="98"/>
      <c r="H150" s="101">
        <v>895.9</v>
      </c>
      <c r="I150" s="101">
        <v>895.9</v>
      </c>
    </row>
    <row r="151" spans="1:14" ht="24.75" customHeight="1">
      <c r="A151" s="125" t="s">
        <v>289</v>
      </c>
      <c r="B151" s="94">
        <v>728</v>
      </c>
      <c r="C151" s="122" t="s">
        <v>290</v>
      </c>
      <c r="D151" s="122" t="s">
        <v>19</v>
      </c>
      <c r="E151" s="122" t="s">
        <v>349</v>
      </c>
      <c r="F151" s="122" t="s">
        <v>21</v>
      </c>
      <c r="G151" s="98"/>
      <c r="H151" s="131">
        <v>102.8</v>
      </c>
      <c r="I151" s="131">
        <v>11.1</v>
      </c>
      <c r="L151">
        <v>71.6</v>
      </c>
      <c r="N151">
        <v>4.1</v>
      </c>
    </row>
    <row r="152" spans="1:9" ht="25.5" customHeight="1">
      <c r="A152" s="109" t="s">
        <v>292</v>
      </c>
      <c r="B152" s="123">
        <v>728</v>
      </c>
      <c r="C152" s="124" t="s">
        <v>290</v>
      </c>
      <c r="D152" s="124" t="s">
        <v>19</v>
      </c>
      <c r="E152" s="124" t="s">
        <v>349</v>
      </c>
      <c r="F152" s="124" t="s">
        <v>293</v>
      </c>
      <c r="G152" s="98"/>
      <c r="H152" s="101">
        <v>102.8</v>
      </c>
      <c r="I152" s="101">
        <v>11.1</v>
      </c>
    </row>
    <row r="153" spans="1:9" ht="21.75" customHeight="1">
      <c r="A153" s="109" t="s">
        <v>294</v>
      </c>
      <c r="B153" s="123">
        <v>728</v>
      </c>
      <c r="C153" s="124" t="s">
        <v>290</v>
      </c>
      <c r="D153" s="124" t="s">
        <v>19</v>
      </c>
      <c r="E153" s="124" t="s">
        <v>349</v>
      </c>
      <c r="F153" s="124" t="s">
        <v>295</v>
      </c>
      <c r="G153" s="98"/>
      <c r="H153" s="101">
        <v>102.8</v>
      </c>
      <c r="I153" s="101">
        <v>11.1</v>
      </c>
    </row>
    <row r="154" spans="1:9" ht="33.75" customHeight="1">
      <c r="A154" s="107" t="s">
        <v>135</v>
      </c>
      <c r="B154" s="98" t="s">
        <v>33</v>
      </c>
      <c r="C154" s="98" t="s">
        <v>55</v>
      </c>
      <c r="D154" s="98" t="s">
        <v>20</v>
      </c>
      <c r="E154" s="103"/>
      <c r="F154" s="98"/>
      <c r="G154" s="98"/>
      <c r="H154" s="101">
        <v>0</v>
      </c>
      <c r="I154" s="101">
        <v>0</v>
      </c>
    </row>
    <row r="155" spans="1:9" ht="23.25" customHeight="1">
      <c r="A155" s="96" t="s">
        <v>136</v>
      </c>
      <c r="B155" s="98" t="s">
        <v>33</v>
      </c>
      <c r="C155" s="98" t="s">
        <v>55</v>
      </c>
      <c r="D155" s="98" t="s">
        <v>31</v>
      </c>
      <c r="E155" s="98" t="s">
        <v>137</v>
      </c>
      <c r="F155" s="98"/>
      <c r="G155" s="98"/>
      <c r="H155" s="101"/>
      <c r="I155" s="101"/>
    </row>
    <row r="156" spans="1:9" ht="26.25" customHeight="1">
      <c r="A156" s="96" t="s">
        <v>138</v>
      </c>
      <c r="B156" s="98" t="s">
        <v>33</v>
      </c>
      <c r="C156" s="98" t="s">
        <v>55</v>
      </c>
      <c r="D156" s="98" t="s">
        <v>31</v>
      </c>
      <c r="E156" s="98" t="s">
        <v>137</v>
      </c>
      <c r="F156" s="98" t="s">
        <v>140</v>
      </c>
      <c r="G156" s="98"/>
      <c r="H156" s="101"/>
      <c r="I156" s="101"/>
    </row>
  </sheetData>
  <sheetProtection/>
  <mergeCells count="6">
    <mergeCell ref="C1:H1"/>
    <mergeCell ref="C2:H2"/>
    <mergeCell ref="A7:H7"/>
    <mergeCell ref="A6:H6"/>
    <mergeCell ref="C3:F3"/>
    <mergeCell ref="C4:H4"/>
  </mergeCells>
  <printOptions/>
  <pageMargins left="0.1968503937007874" right="0" top="0.1968503937007874" bottom="0.3937007874015748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32">
      <selection activeCell="A5" sqref="A5:G46"/>
    </sheetView>
  </sheetViews>
  <sheetFormatPr defaultColWidth="9.00390625" defaultRowHeight="12.75"/>
  <cols>
    <col min="1" max="1" width="45.00390625" style="0" customWidth="1"/>
    <col min="2" max="2" width="14.75390625" style="0" customWidth="1"/>
    <col min="3" max="3" width="8.00390625" style="0" customWidth="1"/>
    <col min="5" max="5" width="11.625" style="0" customWidth="1"/>
    <col min="6" max="6" width="10.875" style="0" customWidth="1"/>
  </cols>
  <sheetData>
    <row r="2" spans="2:7" ht="12.75">
      <c r="B2" s="218"/>
      <c r="C2" s="218"/>
      <c r="D2" s="218"/>
      <c r="E2" s="218"/>
      <c r="F2" s="218"/>
      <c r="G2" s="218"/>
    </row>
    <row r="3" spans="2:7" ht="12.75">
      <c r="B3" s="219"/>
      <c r="C3" s="219"/>
      <c r="D3" s="219"/>
      <c r="E3" s="219"/>
      <c r="F3" s="219"/>
      <c r="G3" s="219"/>
    </row>
    <row r="4" spans="2:7" ht="12.75">
      <c r="B4" s="220"/>
      <c r="C4" s="220"/>
      <c r="D4" s="220"/>
      <c r="E4" s="220"/>
      <c r="F4" s="220"/>
      <c r="G4" s="220"/>
    </row>
    <row r="5" spans="2:7" ht="14.25">
      <c r="B5" s="212" t="s">
        <v>367</v>
      </c>
      <c r="C5" s="212"/>
      <c r="D5" s="212"/>
      <c r="E5" s="212"/>
      <c r="F5" s="91"/>
      <c r="G5" s="91"/>
    </row>
    <row r="6" spans="2:7" ht="45" customHeight="1">
      <c r="B6" s="213" t="s">
        <v>407</v>
      </c>
      <c r="C6" s="213"/>
      <c r="D6" s="213"/>
      <c r="E6" s="213"/>
      <c r="F6" s="221"/>
      <c r="G6" s="221"/>
    </row>
    <row r="7" spans="1:4" ht="12.75">
      <c r="A7" s="224"/>
      <c r="B7" s="224"/>
      <c r="C7" s="224"/>
      <c r="D7" s="224"/>
    </row>
    <row r="8" spans="1:5" ht="12.75">
      <c r="A8" s="223" t="s">
        <v>253</v>
      </c>
      <c r="B8" s="225"/>
      <c r="C8" s="225"/>
      <c r="D8" s="225"/>
      <c r="E8" s="225"/>
    </row>
    <row r="9" spans="1:5" ht="12.75">
      <c r="A9" s="223" t="s">
        <v>254</v>
      </c>
      <c r="B9" s="223"/>
      <c r="C9" s="223"/>
      <c r="D9" s="223"/>
      <c r="E9" s="223"/>
    </row>
    <row r="10" spans="1:5" ht="12.75">
      <c r="A10" s="223" t="s">
        <v>255</v>
      </c>
      <c r="B10" s="223"/>
      <c r="C10" s="223"/>
      <c r="D10" s="223"/>
      <c r="E10" s="223"/>
    </row>
    <row r="11" spans="1:5" ht="12.75">
      <c r="A11" s="223" t="s">
        <v>256</v>
      </c>
      <c r="B11" s="223"/>
      <c r="C11" s="223"/>
      <c r="D11" s="223"/>
      <c r="E11" s="223"/>
    </row>
    <row r="12" spans="1:5" ht="12.75">
      <c r="A12" s="223" t="s">
        <v>392</v>
      </c>
      <c r="B12" s="223"/>
      <c r="C12" s="223"/>
      <c r="D12" s="223"/>
      <c r="E12" s="223"/>
    </row>
    <row r="14" spans="1:6" ht="35.25" customHeight="1">
      <c r="A14" s="76" t="s">
        <v>0</v>
      </c>
      <c r="B14" s="76" t="s">
        <v>110</v>
      </c>
      <c r="C14" s="76" t="s">
        <v>111</v>
      </c>
      <c r="D14" s="76" t="s">
        <v>257</v>
      </c>
      <c r="E14" s="76" t="s">
        <v>362</v>
      </c>
      <c r="F14" s="76" t="s">
        <v>391</v>
      </c>
    </row>
    <row r="15" spans="1:6" ht="14.25">
      <c r="A15" s="77" t="s">
        <v>14</v>
      </c>
      <c r="B15" s="78" t="s">
        <v>113</v>
      </c>
      <c r="C15" s="79"/>
      <c r="D15" s="78" t="s">
        <v>286</v>
      </c>
      <c r="E15" s="188">
        <v>13795.7</v>
      </c>
      <c r="F15" s="189">
        <v>13795.7</v>
      </c>
    </row>
    <row r="16" spans="1:6" ht="79.5" customHeight="1">
      <c r="A16" s="80" t="s">
        <v>258</v>
      </c>
      <c r="B16" s="81" t="s">
        <v>116</v>
      </c>
      <c r="C16" s="82" t="s">
        <v>90</v>
      </c>
      <c r="D16" s="81" t="s">
        <v>260</v>
      </c>
      <c r="E16" s="190">
        <v>1567</v>
      </c>
      <c r="F16" s="191">
        <v>1567</v>
      </c>
    </row>
    <row r="17" spans="1:6" ht="84.75" customHeight="1">
      <c r="A17" s="80" t="s">
        <v>258</v>
      </c>
      <c r="B17" s="81" t="s">
        <v>116</v>
      </c>
      <c r="C17" s="82" t="s">
        <v>90</v>
      </c>
      <c r="D17" s="81" t="s">
        <v>261</v>
      </c>
      <c r="E17" s="190">
        <v>7920</v>
      </c>
      <c r="F17" s="191">
        <v>7920</v>
      </c>
    </row>
    <row r="18" spans="1:6" ht="45">
      <c r="A18" s="83" t="s">
        <v>259</v>
      </c>
      <c r="B18" s="81" t="s">
        <v>116</v>
      </c>
      <c r="C18" s="82">
        <v>200</v>
      </c>
      <c r="D18" s="81" t="s">
        <v>261</v>
      </c>
      <c r="E18" s="190">
        <v>150</v>
      </c>
      <c r="F18" s="191">
        <v>150</v>
      </c>
    </row>
    <row r="19" spans="1:6" ht="45">
      <c r="A19" s="83" t="s">
        <v>259</v>
      </c>
      <c r="B19" s="81" t="s">
        <v>189</v>
      </c>
      <c r="C19" s="82">
        <v>200</v>
      </c>
      <c r="D19" s="81" t="s">
        <v>261</v>
      </c>
      <c r="E19" s="190">
        <v>0</v>
      </c>
      <c r="F19" s="191">
        <v>0</v>
      </c>
    </row>
    <row r="20" spans="1:6" ht="15">
      <c r="A20" s="83" t="s">
        <v>262</v>
      </c>
      <c r="B20" s="81" t="s">
        <v>189</v>
      </c>
      <c r="C20" s="82">
        <v>800</v>
      </c>
      <c r="D20" s="81" t="s">
        <v>261</v>
      </c>
      <c r="E20" s="190">
        <v>8</v>
      </c>
      <c r="F20" s="191">
        <v>8</v>
      </c>
    </row>
    <row r="21" spans="1:6" ht="34.5" customHeight="1">
      <c r="A21" s="203" t="s">
        <v>196</v>
      </c>
      <c r="B21" s="204" t="s">
        <v>197</v>
      </c>
      <c r="C21" s="205" t="s">
        <v>23</v>
      </c>
      <c r="D21" s="205" t="s">
        <v>261</v>
      </c>
      <c r="E21" s="204" t="s">
        <v>390</v>
      </c>
      <c r="F21" s="206">
        <v>100</v>
      </c>
    </row>
    <row r="22" spans="1:6" ht="45">
      <c r="A22" s="83" t="s">
        <v>259</v>
      </c>
      <c r="B22" s="81" t="s">
        <v>139</v>
      </c>
      <c r="C22" s="82">
        <v>200</v>
      </c>
      <c r="D22" s="81" t="s">
        <v>261</v>
      </c>
      <c r="E22" s="190">
        <v>0.7</v>
      </c>
      <c r="F22" s="191">
        <v>0.7</v>
      </c>
    </row>
    <row r="23" spans="1:6" ht="15">
      <c r="A23" s="83" t="s">
        <v>262</v>
      </c>
      <c r="B23" s="81" t="s">
        <v>121</v>
      </c>
      <c r="C23" s="82">
        <v>800</v>
      </c>
      <c r="D23" s="81" t="s">
        <v>263</v>
      </c>
      <c r="E23" s="190">
        <v>50</v>
      </c>
      <c r="F23" s="191">
        <v>50</v>
      </c>
    </row>
    <row r="24" spans="1:6" ht="90">
      <c r="A24" s="80" t="s">
        <v>258</v>
      </c>
      <c r="B24" s="81" t="s">
        <v>235</v>
      </c>
      <c r="C24" s="82">
        <v>100</v>
      </c>
      <c r="D24" s="81" t="s">
        <v>363</v>
      </c>
      <c r="E24" s="190">
        <v>3794</v>
      </c>
      <c r="F24" s="191">
        <v>3794</v>
      </c>
    </row>
    <row r="25" spans="1:6" ht="45">
      <c r="A25" s="83" t="s">
        <v>259</v>
      </c>
      <c r="B25" s="81" t="s">
        <v>235</v>
      </c>
      <c r="C25" s="82">
        <v>200</v>
      </c>
      <c r="D25" s="81" t="s">
        <v>363</v>
      </c>
      <c r="E25" s="190">
        <v>200</v>
      </c>
      <c r="F25" s="191">
        <v>200</v>
      </c>
    </row>
    <row r="26" spans="1:6" ht="15">
      <c r="A26" s="83" t="s">
        <v>262</v>
      </c>
      <c r="B26" s="81" t="s">
        <v>235</v>
      </c>
      <c r="C26" s="82">
        <v>800</v>
      </c>
      <c r="D26" s="81" t="s">
        <v>363</v>
      </c>
      <c r="E26" s="190">
        <v>6</v>
      </c>
      <c r="F26" s="191">
        <v>6</v>
      </c>
    </row>
    <row r="27" spans="1:6" ht="14.25">
      <c r="A27" s="84" t="s">
        <v>172</v>
      </c>
      <c r="B27" s="78"/>
      <c r="C27" s="79"/>
      <c r="D27" s="78" t="s">
        <v>264</v>
      </c>
      <c r="E27" s="188">
        <v>454.9</v>
      </c>
      <c r="F27" s="191">
        <v>471.8</v>
      </c>
    </row>
    <row r="28" spans="1:6" ht="90">
      <c r="A28" s="80" t="s">
        <v>258</v>
      </c>
      <c r="B28" s="81" t="s">
        <v>127</v>
      </c>
      <c r="C28" s="82">
        <v>100</v>
      </c>
      <c r="D28" s="81"/>
      <c r="E28" s="190">
        <v>442.7</v>
      </c>
      <c r="F28" s="191">
        <v>455.7</v>
      </c>
    </row>
    <row r="29" spans="1:6" ht="45">
      <c r="A29" s="83" t="s">
        <v>259</v>
      </c>
      <c r="B29" s="81" t="s">
        <v>127</v>
      </c>
      <c r="C29" s="82">
        <v>200</v>
      </c>
      <c r="D29" s="81"/>
      <c r="E29" s="190">
        <v>12.2</v>
      </c>
      <c r="F29" s="191">
        <v>16.1</v>
      </c>
    </row>
    <row r="30" spans="1:6" ht="17.25" customHeight="1">
      <c r="A30" s="133" t="s">
        <v>238</v>
      </c>
      <c r="B30" s="81"/>
      <c r="C30" s="82"/>
      <c r="D30" s="93" t="s">
        <v>287</v>
      </c>
      <c r="E30" s="190">
        <v>0</v>
      </c>
      <c r="F30" s="191">
        <v>0</v>
      </c>
    </row>
    <row r="31" spans="1:6" ht="45">
      <c r="A31" s="83" t="s">
        <v>259</v>
      </c>
      <c r="B31" s="87" t="s">
        <v>240</v>
      </c>
      <c r="C31" s="82">
        <v>200</v>
      </c>
      <c r="D31" s="81" t="s">
        <v>268</v>
      </c>
      <c r="E31" s="190">
        <v>0</v>
      </c>
      <c r="F31" s="191">
        <v>0</v>
      </c>
    </row>
    <row r="32" spans="1:6" ht="20.25" customHeight="1">
      <c r="A32" s="85" t="s">
        <v>77</v>
      </c>
      <c r="B32" s="78"/>
      <c r="C32" s="79"/>
      <c r="D32" s="78" t="s">
        <v>288</v>
      </c>
      <c r="E32" s="207">
        <v>4712</v>
      </c>
      <c r="F32" s="191">
        <v>4658.8</v>
      </c>
    </row>
    <row r="33" spans="1:6" ht="30">
      <c r="A33" s="80" t="s">
        <v>184</v>
      </c>
      <c r="B33" s="86" t="s">
        <v>185</v>
      </c>
      <c r="C33" s="82"/>
      <c r="D33" s="81"/>
      <c r="E33" s="190"/>
      <c r="F33" s="191"/>
    </row>
    <row r="34" spans="1:6" ht="45">
      <c r="A34" s="83" t="s">
        <v>259</v>
      </c>
      <c r="B34" s="86" t="s">
        <v>187</v>
      </c>
      <c r="C34" s="82">
        <v>200</v>
      </c>
      <c r="D34" s="81" t="s">
        <v>178</v>
      </c>
      <c r="E34" s="190">
        <v>4412</v>
      </c>
      <c r="F34" s="191">
        <v>4658.8</v>
      </c>
    </row>
    <row r="35" spans="1:6" ht="35.25" customHeight="1">
      <c r="A35" s="83" t="s">
        <v>182</v>
      </c>
      <c r="B35" s="86" t="s">
        <v>271</v>
      </c>
      <c r="C35" s="82">
        <v>200</v>
      </c>
      <c r="D35" s="81" t="s">
        <v>198</v>
      </c>
      <c r="E35" s="190">
        <v>300</v>
      </c>
      <c r="F35" s="191">
        <v>0</v>
      </c>
    </row>
    <row r="36" spans="1:6" ht="33.75" customHeight="1">
      <c r="A36" s="83" t="s">
        <v>132</v>
      </c>
      <c r="B36" s="89" t="s">
        <v>265</v>
      </c>
      <c r="C36" s="79"/>
      <c r="D36" s="78" t="s">
        <v>270</v>
      </c>
      <c r="E36" s="207">
        <v>428</v>
      </c>
      <c r="F36" s="191">
        <v>428</v>
      </c>
    </row>
    <row r="37" spans="1:6" ht="27.75" customHeight="1">
      <c r="A37" s="30" t="s">
        <v>120</v>
      </c>
      <c r="B37" s="89" t="s">
        <v>269</v>
      </c>
      <c r="C37" s="82">
        <v>200</v>
      </c>
      <c r="D37" s="81" t="s">
        <v>212</v>
      </c>
      <c r="E37" s="190">
        <v>8</v>
      </c>
      <c r="F37" s="191">
        <v>8</v>
      </c>
    </row>
    <row r="38" spans="1:6" ht="45">
      <c r="A38" s="30" t="s">
        <v>120</v>
      </c>
      <c r="B38" s="89" t="s">
        <v>273</v>
      </c>
      <c r="C38" s="82">
        <v>200</v>
      </c>
      <c r="D38" s="81" t="s">
        <v>266</v>
      </c>
      <c r="E38" s="190">
        <v>20</v>
      </c>
      <c r="F38" s="191">
        <v>20</v>
      </c>
    </row>
    <row r="39" spans="1:6" ht="45">
      <c r="A39" s="30" t="s">
        <v>120</v>
      </c>
      <c r="B39" s="86" t="s">
        <v>130</v>
      </c>
      <c r="C39" s="82">
        <v>200</v>
      </c>
      <c r="D39" s="81" t="s">
        <v>266</v>
      </c>
      <c r="E39" s="190">
        <v>400</v>
      </c>
      <c r="F39" s="191">
        <v>400</v>
      </c>
    </row>
    <row r="40" spans="1:6" ht="26.25" customHeight="1">
      <c r="A40" s="84" t="s">
        <v>316</v>
      </c>
      <c r="B40" s="78"/>
      <c r="C40" s="79"/>
      <c r="D40" s="78" t="s">
        <v>267</v>
      </c>
      <c r="E40" s="207">
        <v>6989.3</v>
      </c>
      <c r="F40" s="191">
        <v>7056.8</v>
      </c>
    </row>
    <row r="41" spans="1:6" ht="75" customHeight="1">
      <c r="A41" s="80" t="s">
        <v>258</v>
      </c>
      <c r="B41" s="86" t="s">
        <v>319</v>
      </c>
      <c r="C41" s="82">
        <v>100</v>
      </c>
      <c r="D41" s="81"/>
      <c r="E41" s="190">
        <v>5850</v>
      </c>
      <c r="F41" s="191">
        <v>5850</v>
      </c>
    </row>
    <row r="42" spans="1:6" ht="39" customHeight="1">
      <c r="A42" s="30" t="s">
        <v>120</v>
      </c>
      <c r="B42" s="86" t="s">
        <v>319</v>
      </c>
      <c r="C42" s="82">
        <v>200</v>
      </c>
      <c r="D42" s="81"/>
      <c r="E42" s="190">
        <v>228.4</v>
      </c>
      <c r="F42" s="191">
        <v>295.9</v>
      </c>
    </row>
    <row r="43" spans="1:6" ht="15">
      <c r="A43" s="83" t="s">
        <v>262</v>
      </c>
      <c r="B43" s="86" t="s">
        <v>319</v>
      </c>
      <c r="C43" s="82">
        <v>800</v>
      </c>
      <c r="D43" s="81"/>
      <c r="E43" s="190">
        <v>15</v>
      </c>
      <c r="F43" s="191">
        <v>15</v>
      </c>
    </row>
    <row r="44" spans="1:6" ht="33" customHeight="1">
      <c r="A44" s="135" t="s">
        <v>241</v>
      </c>
      <c r="B44" s="86" t="s">
        <v>320</v>
      </c>
      <c r="C44" s="82">
        <v>200</v>
      </c>
      <c r="D44" s="81"/>
      <c r="E44" s="190">
        <v>895.9</v>
      </c>
      <c r="F44" s="191">
        <v>895.9</v>
      </c>
    </row>
    <row r="45" spans="1:6" ht="21" customHeight="1">
      <c r="A45" s="132" t="s">
        <v>294</v>
      </c>
      <c r="B45" s="86" t="s">
        <v>116</v>
      </c>
      <c r="C45" s="82">
        <v>700</v>
      </c>
      <c r="D45" s="93" t="s">
        <v>314</v>
      </c>
      <c r="E45" s="190">
        <v>102.8</v>
      </c>
      <c r="F45" s="191">
        <v>11.1</v>
      </c>
    </row>
    <row r="46" spans="1:6" ht="46.5" customHeight="1">
      <c r="A46" s="134" t="s">
        <v>135</v>
      </c>
      <c r="B46" s="86" t="s">
        <v>137</v>
      </c>
      <c r="C46" s="82">
        <v>540</v>
      </c>
      <c r="D46" s="81"/>
      <c r="E46" s="190"/>
      <c r="F46" s="191"/>
    </row>
  </sheetData>
  <sheetProtection/>
  <mergeCells count="11">
    <mergeCell ref="B2:G2"/>
    <mergeCell ref="B3:G3"/>
    <mergeCell ref="B4:G4"/>
    <mergeCell ref="A7:D7"/>
    <mergeCell ref="A8:E8"/>
    <mergeCell ref="B5:E5"/>
    <mergeCell ref="B6:G6"/>
    <mergeCell ref="A9:E9"/>
    <mergeCell ref="A10:E10"/>
    <mergeCell ref="A11:E11"/>
    <mergeCell ref="A12:E12"/>
  </mergeCells>
  <printOptions/>
  <pageMargins left="0.3937007874015748" right="0" top="0.35433070866141736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2022-12-26T01:44:32Z</cp:lastPrinted>
  <dcterms:created xsi:type="dcterms:W3CDTF">2006-01-10T08:56:48Z</dcterms:created>
  <dcterms:modified xsi:type="dcterms:W3CDTF">2022-12-26T01:57:50Z</dcterms:modified>
  <cp:category/>
  <cp:version/>
  <cp:contentType/>
  <cp:contentStatus/>
</cp:coreProperties>
</file>